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gg/Downloads/"/>
    </mc:Choice>
  </mc:AlternateContent>
  <xr:revisionPtr revIDLastSave="0" documentId="13_ncr:1_{7643AE18-4535-FA4C-9DCD-177D7FC393BC}" xr6:coauthVersionLast="45" xr6:coauthVersionMax="47" xr10:uidLastSave="{00000000-0000-0000-0000-000000000000}"/>
  <bookViews>
    <workbookView xWindow="48740" yWindow="-4760" windowWidth="29400" windowHeight="26640" activeTab="2" xr2:uid="{E4A71532-857E-234E-9032-03BA2D12776A}"/>
  </bookViews>
  <sheets>
    <sheet name="말레이시아" sheetId="2" r:id="rId1"/>
    <sheet name="싱가포르" sheetId="3" r:id="rId2"/>
    <sheet name="인도네시아" sheetId="5" r:id="rId3"/>
    <sheet name="태국" sheetId="1" r:id="rId4"/>
    <sheet name="베트남" sheetId="6" r:id="rId5"/>
    <sheet name="필리핀" sheetId="7" r:id="rId6"/>
    <sheet name="Engagement" sheetId="8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3" i="7" l="1"/>
  <c r="H3" i="7"/>
  <c r="G4" i="7"/>
  <c r="H4" i="7"/>
  <c r="G5" i="7"/>
  <c r="H5" i="7"/>
  <c r="G6" i="7"/>
  <c r="H6" i="7"/>
  <c r="G7" i="7"/>
  <c r="H7" i="7"/>
  <c r="G8" i="7"/>
  <c r="H8" i="7"/>
  <c r="G9" i="7"/>
  <c r="H9" i="7"/>
  <c r="G10" i="7"/>
  <c r="H10" i="7"/>
  <c r="G11" i="7"/>
  <c r="H11" i="7"/>
  <c r="G12" i="7"/>
  <c r="H12" i="7"/>
  <c r="G13" i="7"/>
  <c r="H13" i="7"/>
  <c r="G14" i="7"/>
  <c r="H14" i="7"/>
  <c r="G15" i="7"/>
  <c r="H15" i="7"/>
  <c r="G16" i="7"/>
  <c r="H16" i="7"/>
  <c r="G17" i="7"/>
  <c r="H17" i="7"/>
  <c r="G18" i="7"/>
  <c r="H18" i="7"/>
  <c r="G19" i="7"/>
  <c r="H19" i="7"/>
  <c r="G20" i="7"/>
  <c r="H20" i="7"/>
  <c r="G21" i="7"/>
  <c r="H21" i="7"/>
  <c r="G22" i="7"/>
  <c r="H22" i="7"/>
  <c r="G23" i="7"/>
  <c r="H23" i="7"/>
  <c r="G24" i="7"/>
  <c r="H24" i="7"/>
  <c r="G25" i="7"/>
  <c r="H25" i="7"/>
  <c r="G26" i="7"/>
  <c r="H26" i="7"/>
  <c r="G27" i="7"/>
  <c r="H27" i="7"/>
  <c r="G28" i="7"/>
  <c r="H28" i="7"/>
  <c r="G29" i="7"/>
  <c r="H29" i="7"/>
  <c r="G30" i="7"/>
  <c r="H30" i="7"/>
  <c r="G31" i="7"/>
  <c r="H31" i="7"/>
  <c r="G32" i="7"/>
  <c r="H32" i="7"/>
  <c r="G33" i="7"/>
  <c r="H33" i="7"/>
  <c r="G34" i="7"/>
  <c r="H34" i="7"/>
  <c r="G35" i="7"/>
  <c r="H35" i="7"/>
  <c r="G36" i="7"/>
  <c r="H36" i="7"/>
  <c r="G37" i="7"/>
  <c r="H37" i="7"/>
  <c r="G38" i="7"/>
  <c r="H38" i="7"/>
  <c r="G39" i="7"/>
  <c r="H39" i="7"/>
  <c r="G40" i="7"/>
  <c r="H40" i="7"/>
  <c r="G41" i="7"/>
  <c r="H41" i="7"/>
  <c r="G42" i="7"/>
  <c r="H42" i="7"/>
  <c r="G43" i="7"/>
  <c r="H43" i="7"/>
  <c r="G44" i="7"/>
  <c r="H44" i="7"/>
  <c r="G45" i="7"/>
  <c r="H45" i="7"/>
  <c r="G46" i="7"/>
  <c r="H46" i="7"/>
  <c r="G47" i="7"/>
  <c r="H47" i="7"/>
  <c r="G48" i="7"/>
  <c r="H48" i="7"/>
  <c r="G49" i="7"/>
  <c r="H49" i="7"/>
  <c r="G50" i="7"/>
  <c r="H50" i="7"/>
  <c r="G51" i="7"/>
  <c r="H51" i="7"/>
  <c r="G52" i="7"/>
  <c r="H52" i="7"/>
  <c r="G53" i="7"/>
  <c r="H53" i="7"/>
  <c r="G54" i="7"/>
  <c r="H54" i="7"/>
  <c r="G55" i="7"/>
  <c r="H55" i="7"/>
  <c r="H2" i="7"/>
  <c r="G2" i="7"/>
  <c r="G3" i="1"/>
  <c r="H3" i="1"/>
  <c r="G4" i="1"/>
  <c r="H4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26" i="1"/>
  <c r="H26" i="1"/>
  <c r="G27" i="1"/>
  <c r="H27" i="1"/>
  <c r="G28" i="1"/>
  <c r="H28" i="1"/>
  <c r="G29" i="1"/>
  <c r="H29" i="1"/>
  <c r="G30" i="1"/>
  <c r="H30" i="1"/>
  <c r="G31" i="1"/>
  <c r="H31" i="1"/>
  <c r="G32" i="1"/>
  <c r="H32" i="1"/>
  <c r="G33" i="1"/>
  <c r="H33" i="1"/>
  <c r="G34" i="1"/>
  <c r="H34" i="1"/>
  <c r="G35" i="1"/>
  <c r="H35" i="1"/>
  <c r="G36" i="1"/>
  <c r="H36" i="1"/>
  <c r="G37" i="1"/>
  <c r="H37" i="1"/>
  <c r="G38" i="1"/>
  <c r="H38" i="1"/>
  <c r="G39" i="1"/>
  <c r="H39" i="1"/>
  <c r="G40" i="1"/>
  <c r="H40" i="1"/>
  <c r="G41" i="1"/>
  <c r="H41" i="1"/>
  <c r="G42" i="1"/>
  <c r="H42" i="1"/>
  <c r="G43" i="1"/>
  <c r="H43" i="1"/>
  <c r="G44" i="1"/>
  <c r="H44" i="1"/>
  <c r="G45" i="1"/>
  <c r="H45" i="1"/>
  <c r="G46" i="1"/>
  <c r="H46" i="1"/>
  <c r="G47" i="1"/>
  <c r="H47" i="1"/>
  <c r="G48" i="1"/>
  <c r="H48" i="1"/>
  <c r="G49" i="1"/>
  <c r="H49" i="1"/>
  <c r="G50" i="1"/>
  <c r="H50" i="1"/>
  <c r="G51" i="1"/>
  <c r="H51" i="1"/>
  <c r="H2" i="1"/>
  <c r="G2" i="1"/>
  <c r="G3" i="5"/>
  <c r="H3" i="5"/>
  <c r="G4" i="5"/>
  <c r="H4" i="5"/>
  <c r="G5" i="5"/>
  <c r="H5" i="5"/>
  <c r="G6" i="5"/>
  <c r="H6" i="5"/>
  <c r="G7" i="5"/>
  <c r="H7" i="5"/>
  <c r="G8" i="5"/>
  <c r="H8" i="5"/>
  <c r="G9" i="5"/>
  <c r="H9" i="5"/>
  <c r="G10" i="5"/>
  <c r="H10" i="5"/>
  <c r="G11" i="5"/>
  <c r="H11" i="5"/>
  <c r="G12" i="5"/>
  <c r="H12" i="5"/>
  <c r="G13" i="5"/>
  <c r="H13" i="5"/>
  <c r="G14" i="5"/>
  <c r="H14" i="5"/>
  <c r="G15" i="5"/>
  <c r="H15" i="5"/>
  <c r="G16" i="5"/>
  <c r="H16" i="5"/>
  <c r="G17" i="5"/>
  <c r="H17" i="5"/>
  <c r="G18" i="5"/>
  <c r="H18" i="5"/>
  <c r="G19" i="5"/>
  <c r="H19" i="5"/>
  <c r="G20" i="5"/>
  <c r="H20" i="5"/>
  <c r="G21" i="5"/>
  <c r="H21" i="5"/>
  <c r="G22" i="5"/>
  <c r="H22" i="5"/>
  <c r="G23" i="5"/>
  <c r="H23" i="5"/>
  <c r="G24" i="5"/>
  <c r="H24" i="5"/>
  <c r="G25" i="5"/>
  <c r="H25" i="5"/>
  <c r="G26" i="5"/>
  <c r="H26" i="5"/>
  <c r="G27" i="5"/>
  <c r="H27" i="5"/>
  <c r="G28" i="5"/>
  <c r="H28" i="5"/>
  <c r="G29" i="5"/>
  <c r="H29" i="5"/>
  <c r="G30" i="5"/>
  <c r="H30" i="5"/>
  <c r="G31" i="5"/>
  <c r="H31" i="5"/>
  <c r="G32" i="5"/>
  <c r="H32" i="5"/>
  <c r="G33" i="5"/>
  <c r="H33" i="5"/>
  <c r="G34" i="5"/>
  <c r="H34" i="5"/>
  <c r="G35" i="5"/>
  <c r="H35" i="5"/>
  <c r="G36" i="5"/>
  <c r="H36" i="5"/>
  <c r="G37" i="5"/>
  <c r="H37" i="5"/>
  <c r="G38" i="5"/>
  <c r="H38" i="5"/>
  <c r="G39" i="5"/>
  <c r="H39" i="5"/>
  <c r="G40" i="5"/>
  <c r="H40" i="5"/>
  <c r="G41" i="5"/>
  <c r="H41" i="5"/>
  <c r="G42" i="5"/>
  <c r="H42" i="5"/>
  <c r="G43" i="5"/>
  <c r="H43" i="5"/>
  <c r="G44" i="5"/>
  <c r="H44" i="5"/>
  <c r="G45" i="5"/>
  <c r="H45" i="5"/>
  <c r="G46" i="5"/>
  <c r="H46" i="5"/>
  <c r="G47" i="5"/>
  <c r="H47" i="5"/>
  <c r="G48" i="5"/>
  <c r="H48" i="5"/>
  <c r="G49" i="5"/>
  <c r="H49" i="5"/>
  <c r="G50" i="5"/>
  <c r="H50" i="5"/>
  <c r="G51" i="5"/>
  <c r="H51" i="5"/>
  <c r="G52" i="5"/>
  <c r="H52" i="5"/>
  <c r="G53" i="5"/>
  <c r="H53" i="5"/>
  <c r="G54" i="5"/>
  <c r="H54" i="5"/>
  <c r="G55" i="5"/>
  <c r="H55" i="5"/>
  <c r="G56" i="5"/>
  <c r="H56" i="5"/>
  <c r="G57" i="5"/>
  <c r="H57" i="5"/>
  <c r="G58" i="5"/>
  <c r="H58" i="5"/>
  <c r="G59" i="5"/>
  <c r="H59" i="5"/>
  <c r="G60" i="5"/>
  <c r="H60" i="5"/>
  <c r="G61" i="5"/>
  <c r="H61" i="5"/>
  <c r="G62" i="5"/>
  <c r="H62" i="5"/>
  <c r="G63" i="5"/>
  <c r="H63" i="5"/>
  <c r="G64" i="5"/>
  <c r="H64" i="5"/>
  <c r="G65" i="5"/>
  <c r="H65" i="5"/>
  <c r="G66" i="5"/>
  <c r="H66" i="5"/>
  <c r="G67" i="5"/>
  <c r="H67" i="5"/>
  <c r="G68" i="5"/>
  <c r="H68" i="5"/>
  <c r="G69" i="5"/>
  <c r="H69" i="5"/>
  <c r="G70" i="5"/>
  <c r="H70" i="5"/>
  <c r="G71" i="5"/>
  <c r="H71" i="5"/>
  <c r="G72" i="5"/>
  <c r="H72" i="5"/>
  <c r="G73" i="5"/>
  <c r="H73" i="5"/>
  <c r="G74" i="5"/>
  <c r="H74" i="5"/>
  <c r="G75" i="5"/>
  <c r="H75" i="5"/>
  <c r="G76" i="5"/>
  <c r="H76" i="5"/>
  <c r="G77" i="5"/>
  <c r="H77" i="5"/>
  <c r="G78" i="5"/>
  <c r="H78" i="5"/>
  <c r="G79" i="5"/>
  <c r="H79" i="5"/>
  <c r="G80" i="5"/>
  <c r="H80" i="5"/>
  <c r="G81" i="5"/>
  <c r="H81" i="5"/>
  <c r="G82" i="5"/>
  <c r="H82" i="5"/>
  <c r="G83" i="5"/>
  <c r="H83" i="5"/>
  <c r="G84" i="5"/>
  <c r="H84" i="5"/>
  <c r="G85" i="5"/>
  <c r="H85" i="5"/>
  <c r="G86" i="5"/>
  <c r="H86" i="5"/>
  <c r="G87" i="5"/>
  <c r="H87" i="5"/>
  <c r="G88" i="5"/>
  <c r="H88" i="5"/>
  <c r="G89" i="5"/>
  <c r="H89" i="5"/>
  <c r="G90" i="5"/>
  <c r="H90" i="5"/>
  <c r="G91" i="5"/>
  <c r="H91" i="5"/>
  <c r="G92" i="5"/>
  <c r="H92" i="5"/>
  <c r="G93" i="5"/>
  <c r="H93" i="5"/>
  <c r="G94" i="5"/>
  <c r="H94" i="5"/>
  <c r="G95" i="5"/>
  <c r="H95" i="5"/>
  <c r="G96" i="5"/>
  <c r="H96" i="5"/>
  <c r="G97" i="5"/>
  <c r="H97" i="5"/>
  <c r="G98" i="5"/>
  <c r="H98" i="5"/>
  <c r="G99" i="5"/>
  <c r="H99" i="5"/>
  <c r="G100" i="5"/>
  <c r="H100" i="5"/>
  <c r="G101" i="5"/>
  <c r="H101" i="5"/>
  <c r="G102" i="5"/>
  <c r="H102" i="5"/>
  <c r="G103" i="5"/>
  <c r="H103" i="5"/>
  <c r="G104" i="5"/>
  <c r="H104" i="5"/>
  <c r="G105" i="5"/>
  <c r="H105" i="5"/>
  <c r="G106" i="5"/>
  <c r="H106" i="5"/>
  <c r="G107" i="5"/>
  <c r="H107" i="5"/>
  <c r="G108" i="5"/>
  <c r="H108" i="5"/>
  <c r="G109" i="5"/>
  <c r="H109" i="5"/>
  <c r="G110" i="5"/>
  <c r="H110" i="5"/>
  <c r="G111" i="5"/>
  <c r="H111" i="5"/>
  <c r="G112" i="5"/>
  <c r="H112" i="5"/>
  <c r="G113" i="5"/>
  <c r="H113" i="5"/>
  <c r="G114" i="5"/>
  <c r="H114" i="5"/>
  <c r="G115" i="5"/>
  <c r="H115" i="5"/>
  <c r="G116" i="5"/>
  <c r="H116" i="5"/>
  <c r="G117" i="5"/>
  <c r="H117" i="5"/>
  <c r="G118" i="5"/>
  <c r="H118" i="5"/>
  <c r="G119" i="5"/>
  <c r="H119" i="5"/>
  <c r="G120" i="5"/>
  <c r="H120" i="5"/>
  <c r="H2" i="5"/>
  <c r="G2" i="5"/>
  <c r="G3" i="3"/>
  <c r="H3" i="3"/>
  <c r="G4" i="3"/>
  <c r="H4" i="3"/>
  <c r="G5" i="3"/>
  <c r="H5" i="3"/>
  <c r="G6" i="3"/>
  <c r="H6" i="3"/>
  <c r="G7" i="3"/>
  <c r="H7" i="3"/>
  <c r="G8" i="3"/>
  <c r="H8" i="3"/>
  <c r="G9" i="3"/>
  <c r="H9" i="3"/>
  <c r="G10" i="3"/>
  <c r="H10" i="3"/>
  <c r="G11" i="3"/>
  <c r="H11" i="3"/>
  <c r="G12" i="3"/>
  <c r="H12" i="3"/>
  <c r="H2" i="3"/>
  <c r="G2" i="3"/>
  <c r="G3" i="2"/>
  <c r="H3" i="2"/>
  <c r="G4" i="2"/>
  <c r="H4" i="2"/>
  <c r="G5" i="2"/>
  <c r="H5" i="2"/>
  <c r="G6" i="2"/>
  <c r="H6" i="2"/>
  <c r="G7" i="2"/>
  <c r="H7" i="2"/>
  <c r="G8" i="2"/>
  <c r="H8" i="2"/>
  <c r="G9" i="2"/>
  <c r="H9" i="2"/>
  <c r="G10" i="2"/>
  <c r="H10" i="2"/>
  <c r="G11" i="2"/>
  <c r="H11" i="2"/>
  <c r="G12" i="2"/>
  <c r="H12" i="2"/>
  <c r="G13" i="2"/>
  <c r="H13" i="2"/>
  <c r="G14" i="2"/>
  <c r="H14" i="2"/>
  <c r="G15" i="2"/>
  <c r="H15" i="2"/>
  <c r="G16" i="2"/>
  <c r="H16" i="2"/>
  <c r="G17" i="2"/>
  <c r="H17" i="2"/>
  <c r="G18" i="2"/>
  <c r="H18" i="2"/>
  <c r="G19" i="2"/>
  <c r="H19" i="2"/>
  <c r="G20" i="2"/>
  <c r="H20" i="2"/>
  <c r="G21" i="2"/>
  <c r="H21" i="2"/>
  <c r="G22" i="2"/>
  <c r="H22" i="2"/>
  <c r="G23" i="2"/>
  <c r="H23" i="2"/>
  <c r="G24" i="2"/>
  <c r="H24" i="2"/>
  <c r="G25" i="2"/>
  <c r="H25" i="2"/>
  <c r="G26" i="2"/>
  <c r="H26" i="2"/>
  <c r="G27" i="2"/>
  <c r="H27" i="2"/>
  <c r="G28" i="2"/>
  <c r="H28" i="2"/>
  <c r="G29" i="2"/>
  <c r="H29" i="2"/>
  <c r="G30" i="2"/>
  <c r="H30" i="2"/>
  <c r="G31" i="2"/>
  <c r="H31" i="2"/>
  <c r="G32" i="2"/>
  <c r="H32" i="2"/>
  <c r="G33" i="2"/>
  <c r="H33" i="2"/>
  <c r="G34" i="2"/>
  <c r="H34" i="2"/>
  <c r="G35" i="2"/>
  <c r="H35" i="2"/>
  <c r="G36" i="2"/>
  <c r="H36" i="2"/>
  <c r="G37" i="2"/>
  <c r="H37" i="2"/>
  <c r="G38" i="2"/>
  <c r="H38" i="2"/>
  <c r="G39" i="2"/>
  <c r="H39" i="2"/>
  <c r="G40" i="2"/>
  <c r="H40" i="2"/>
  <c r="G41" i="2"/>
  <c r="H41" i="2"/>
  <c r="G42" i="2"/>
  <c r="H42" i="2"/>
  <c r="G43" i="2"/>
  <c r="H43" i="2"/>
  <c r="G44" i="2"/>
  <c r="H44" i="2"/>
  <c r="G45" i="2"/>
  <c r="H45" i="2"/>
  <c r="G46" i="2"/>
  <c r="H46" i="2"/>
  <c r="G47" i="2"/>
  <c r="H47" i="2"/>
  <c r="G48" i="2"/>
  <c r="H48" i="2"/>
  <c r="G49" i="2"/>
  <c r="H49" i="2"/>
  <c r="G50" i="2"/>
  <c r="H50" i="2"/>
  <c r="G51" i="2"/>
  <c r="H51" i="2"/>
  <c r="G52" i="2"/>
  <c r="H52" i="2"/>
  <c r="G53" i="2"/>
  <c r="H53" i="2"/>
  <c r="G54" i="2"/>
  <c r="H54" i="2"/>
  <c r="H2" i="2"/>
  <c r="G2" i="2"/>
  <c r="N7" i="7" l="1"/>
  <c r="N7" i="5"/>
  <c r="N7" i="2"/>
  <c r="N7" i="3"/>
  <c r="N7" i="1"/>
  <c r="L7" i="6"/>
</calcChain>
</file>

<file path=xl/sharedStrings.xml><?xml version="1.0" encoding="utf-8"?>
<sst xmlns="http://schemas.openxmlformats.org/spreadsheetml/2006/main" count="2530" uniqueCount="1098">
  <si>
    <t>no.</t>
  </si>
  <si>
    <t>브랜드</t>
  </si>
  <si>
    <t>캠페인명</t>
  </si>
  <si>
    <t>모집기간</t>
    <phoneticPr fontId="0" type="noConversion"/>
  </si>
  <si>
    <t xml:space="preserve">총 신청자 </t>
    <phoneticPr fontId="0" type="noConversion"/>
  </si>
  <si>
    <t xml:space="preserve">브랜드 요청 </t>
    <phoneticPr fontId="0" type="noConversion"/>
  </si>
  <si>
    <r>
      <rPr>
        <sz val="10"/>
        <rFont val="맑은 고딕"/>
        <family val="2"/>
        <charset val="129"/>
      </rPr>
      <t>총</t>
    </r>
    <r>
      <rPr>
        <sz val="10"/>
        <rFont val="Calibri"/>
        <family val="2"/>
      </rPr>
      <t xml:space="preserve"> </t>
    </r>
    <r>
      <rPr>
        <sz val="10"/>
        <rFont val="맑은 고딕"/>
        <family val="2"/>
        <charset val="129"/>
      </rPr>
      <t>승인자</t>
    </r>
    <r>
      <rPr>
        <sz val="10"/>
        <rFont val="Calibri"/>
        <family val="2"/>
      </rPr>
      <t xml:space="preserve"> </t>
    </r>
  </si>
  <si>
    <t xml:space="preserve">평균 팔로워수 </t>
    <phoneticPr fontId="0" type="noConversion"/>
  </si>
  <si>
    <t>COSRX</t>
  </si>
  <si>
    <t>TH COSRX 11.11 Campaign GROUP A</t>
  </si>
  <si>
    <t>Lynn.milin</t>
  </si>
  <si>
    <t>pakkana38</t>
  </si>
  <si>
    <t>pitchaaypa</t>
  </si>
  <si>
    <t>Airadamn</t>
  </si>
  <si>
    <t>Bonusnps</t>
  </si>
  <si>
    <t>kkamrmt</t>
  </si>
  <si>
    <t>meanmeaan</t>
  </si>
  <si>
    <t>Woralak</t>
  </si>
  <si>
    <t>minggnim</t>
  </si>
  <si>
    <t>fangfea</t>
  </si>
  <si>
    <t>Tita.pathitta</t>
  </si>
  <si>
    <t>saoriida</t>
  </si>
  <si>
    <t>aomchanis</t>
  </si>
  <si>
    <t>pimvipatha</t>
  </si>
  <si>
    <t>Bchaya</t>
  </si>
  <si>
    <t>bebeprimita</t>
  </si>
  <si>
    <t>Thanaporn13</t>
  </si>
  <si>
    <t>Raindff</t>
  </si>
  <si>
    <t>TH COSRX 11.11 Campaign GROUP B</t>
  </si>
  <si>
    <t>ldoublee</t>
  </si>
  <si>
    <t>gemkannika</t>
  </si>
  <si>
    <t>mindmnsv</t>
  </si>
  <si>
    <t>murc</t>
  </si>
  <si>
    <t>Wannidaaaaa</t>
  </si>
  <si>
    <t>Surqueen92</t>
  </si>
  <si>
    <t>kyyncc</t>
  </si>
  <si>
    <t>kathalyn_lk</t>
  </si>
  <si>
    <t>kronkanok_w</t>
  </si>
  <si>
    <t>mingming88</t>
  </si>
  <si>
    <t>Jinachalisa</t>
  </si>
  <si>
    <t>ppiingpong</t>
  </si>
  <si>
    <t>catchanikan</t>
  </si>
  <si>
    <t>chammii</t>
  </si>
  <si>
    <t>bamsirin</t>
  </si>
  <si>
    <t>ernearns</t>
  </si>
  <si>
    <t>emilysawyer</t>
  </si>
  <si>
    <t>TH COSRX 11.11 Campaign GROUP C</t>
  </si>
  <si>
    <t>Pearmai_trw</t>
  </si>
  <si>
    <t>Nantip_b</t>
  </si>
  <si>
    <t>Babyswitta</t>
  </si>
  <si>
    <t>nnanaeeee</t>
  </si>
  <si>
    <t>Goodnight.nd</t>
  </si>
  <si>
    <t>fah.intuon</t>
  </si>
  <si>
    <t>Jinaornjira</t>
  </si>
  <si>
    <t>asnook</t>
  </si>
  <si>
    <t>destiny07</t>
  </si>
  <si>
    <t>kkoykoii</t>
  </si>
  <si>
    <t>elims.p</t>
  </si>
  <si>
    <t>10/15-10/21</t>
  </si>
  <si>
    <t>팔로워수</t>
    <phoneticPr fontId="0" type="noConversion"/>
  </si>
  <si>
    <t>인플루언서</t>
    <phoneticPr fontId="8" type="noConversion"/>
  </si>
  <si>
    <t>MY COSRX 11.11 Campaign GROUP A</t>
  </si>
  <si>
    <t>suki_kiew</t>
  </si>
  <si>
    <t>yayaadalia</t>
  </si>
  <si>
    <t>HannaTan</t>
  </si>
  <si>
    <t>Crystallioww</t>
  </si>
  <si>
    <t>Jpingkong</t>
  </si>
  <si>
    <t>tiffanyyyleong</t>
  </si>
  <si>
    <t>Sandyyyjx</t>
  </si>
  <si>
    <t>ashantharosary</t>
  </si>
  <si>
    <t>zoamelia</t>
  </si>
  <si>
    <t>yumimeiki</t>
  </si>
  <si>
    <t>Rachellsmay</t>
  </si>
  <si>
    <t>chinrachael</t>
  </si>
  <si>
    <t>msceline</t>
  </si>
  <si>
    <t>betliew88</t>
  </si>
  <si>
    <t>YaronaYunu</t>
  </si>
  <si>
    <t>syahirah Atikah</t>
  </si>
  <si>
    <t>cathrynkatz</t>
  </si>
  <si>
    <t>singgyingg</t>
  </si>
  <si>
    <t>VincyTan22</t>
  </si>
  <si>
    <t>Istiqmrh</t>
  </si>
  <si>
    <t>nicocole</t>
  </si>
  <si>
    <t>MY COSRX 11.11 Campaign GROUP B</t>
  </si>
  <si>
    <t>Rachealraffy</t>
  </si>
  <si>
    <t>agnesbay</t>
  </si>
  <si>
    <t>Syamira Zahar</t>
  </si>
  <si>
    <t>mikayo</t>
  </si>
  <si>
    <t>Stephanie520</t>
  </si>
  <si>
    <t>Marylky</t>
  </si>
  <si>
    <t>celesteelim</t>
  </si>
  <si>
    <t>elizabethlee</t>
  </si>
  <si>
    <t>MayHui_0211</t>
  </si>
  <si>
    <t>i.hanabila</t>
  </si>
  <si>
    <t>mikajessie</t>
  </si>
  <si>
    <t>vivienthang</t>
  </si>
  <si>
    <t>meganloh99</t>
  </si>
  <si>
    <t>Janweechua</t>
  </si>
  <si>
    <t>CandyLai</t>
  </si>
  <si>
    <t>caniece</t>
  </si>
  <si>
    <t>jeanniesoo</t>
  </si>
  <si>
    <t>nrbaizat</t>
  </si>
  <si>
    <t>Jasminela</t>
  </si>
  <si>
    <t>sweetiecyndy</t>
  </si>
  <si>
    <t>Eisyarina</t>
  </si>
  <si>
    <t>MY COSRX 11.11 Campaign GROUP C</t>
  </si>
  <si>
    <t>Renee_WenWen</t>
  </si>
  <si>
    <t>Beautiventures</t>
  </si>
  <si>
    <t>Shilaarey</t>
  </si>
  <si>
    <t>karenlmfoong</t>
  </si>
  <si>
    <t>yumikichang</t>
  </si>
  <si>
    <t>ywenlyn</t>
  </si>
  <si>
    <t>kerlynnfish</t>
  </si>
  <si>
    <t>dhia khan</t>
  </si>
  <si>
    <t>ciklilr0sa</t>
  </si>
  <si>
    <t>niafarhanaa</t>
  </si>
  <si>
    <t>wendytee</t>
  </si>
  <si>
    <t>SG COSRX 11.11 Campaign</t>
  </si>
  <si>
    <t>wolvesxspirit</t>
  </si>
  <si>
    <t>fjmama</t>
  </si>
  <si>
    <t>charisXashlie</t>
  </si>
  <si>
    <t>sharonachia</t>
  </si>
  <si>
    <t>serenetsq</t>
  </si>
  <si>
    <t>Lisarosetea</t>
  </si>
  <si>
    <t>Clarabxlle</t>
  </si>
  <si>
    <t>thequeenapple</t>
  </si>
  <si>
    <t>Elizabethheartz</t>
  </si>
  <si>
    <t>Sherrillx3</t>
  </si>
  <si>
    <t>ID COSRX 11.11 Campaign GROUP A</t>
  </si>
  <si>
    <t>elmaro.eml</t>
  </si>
  <si>
    <t>ID COSRX 11.11 Campaign GROUP C</t>
  </si>
  <si>
    <t>missvindyy</t>
  </si>
  <si>
    <t>ID COSRX 11.11 Campaign GROUP D</t>
  </si>
  <si>
    <t>vieindrii</t>
  </si>
  <si>
    <t>ID COSRX 11.11 Campaign GROUP B</t>
  </si>
  <si>
    <t>justcallmeediah</t>
  </si>
  <si>
    <t>Ariani</t>
  </si>
  <si>
    <t>refiameidi</t>
  </si>
  <si>
    <t>cindyamara</t>
  </si>
  <si>
    <t>nadifaannisa</t>
  </si>
  <si>
    <t>grace.hany</t>
  </si>
  <si>
    <t>lisesindia</t>
  </si>
  <si>
    <t>latifalma</t>
  </si>
  <si>
    <t>asifah155</t>
  </si>
  <si>
    <t>angelgab29_</t>
  </si>
  <si>
    <t>nadyainggit</t>
  </si>
  <si>
    <t>Agnesiarezita18</t>
  </si>
  <si>
    <t>kimberlychrisya</t>
  </si>
  <si>
    <t>marettadee</t>
  </si>
  <si>
    <t>rayditaph</t>
  </si>
  <si>
    <t>Johan Kimi</t>
  </si>
  <si>
    <t>natasyaoctavia</t>
  </si>
  <si>
    <t>Aya Khairiah</t>
  </si>
  <si>
    <t>iifalatifah</t>
  </si>
  <si>
    <t>JenniferDarren</t>
  </si>
  <si>
    <t>ikrestipw</t>
  </si>
  <si>
    <t>triananumel</t>
  </si>
  <si>
    <t>brilianahepta</t>
  </si>
  <si>
    <t>michelle.halim</t>
  </si>
  <si>
    <t>rikewidyaa</t>
  </si>
  <si>
    <t>yukehamdani</t>
  </si>
  <si>
    <t>yulputan</t>
  </si>
  <si>
    <t>devita lesmana</t>
  </si>
  <si>
    <t>rynggi</t>
  </si>
  <si>
    <t>annisanndr</t>
  </si>
  <si>
    <t>LeannaLeonardo</t>
  </si>
  <si>
    <t>Shely Lestari</t>
  </si>
  <si>
    <t>rensisflo</t>
  </si>
  <si>
    <t>nida_mufidah22</t>
  </si>
  <si>
    <t>silvia_ratu</t>
  </si>
  <si>
    <t>flovivi</t>
  </si>
  <si>
    <t>yohanadjong</t>
  </si>
  <si>
    <t>@jessilma12</t>
  </si>
  <si>
    <t>melanie123</t>
  </si>
  <si>
    <t>alletaaa</t>
  </si>
  <si>
    <t>CarolineKosasi</t>
  </si>
  <si>
    <t>andarakirei</t>
  </si>
  <si>
    <t>rzkyannisa</t>
  </si>
  <si>
    <t>ellyymrclna</t>
  </si>
  <si>
    <t>novilin</t>
  </si>
  <si>
    <t>Enychanid</t>
  </si>
  <si>
    <t>audreygiovannii</t>
  </si>
  <si>
    <t>virgieghow</t>
  </si>
  <si>
    <t>graceviryas</t>
  </si>
  <si>
    <t>medinarzkyamlia</t>
  </si>
  <si>
    <t>calistaangelina</t>
  </si>
  <si>
    <t>dianputrinitami</t>
  </si>
  <si>
    <t>siauwjing</t>
  </si>
  <si>
    <t>giiralda</t>
  </si>
  <si>
    <t>audreyovee</t>
  </si>
  <si>
    <t>daisyperm258</t>
  </si>
  <si>
    <t>ninna_sariputri</t>
  </si>
  <si>
    <t>mutiaraao</t>
  </si>
  <si>
    <t>Amanda Rigby</t>
  </si>
  <si>
    <t>dewiiratna</t>
  </si>
  <si>
    <t>natasyarr</t>
  </si>
  <si>
    <t>justluthfi</t>
  </si>
  <si>
    <t>salsavb</t>
  </si>
  <si>
    <t>widyanuraini</t>
  </si>
  <si>
    <t>vaniayoanda</t>
  </si>
  <si>
    <t>deahamdan</t>
  </si>
  <si>
    <t>ssshita</t>
  </si>
  <si>
    <t>gunboo_</t>
  </si>
  <si>
    <t>nhuwnyy</t>
  </si>
  <si>
    <t>OllyviaLaura</t>
  </si>
  <si>
    <t>hiienochoo</t>
  </si>
  <si>
    <t>thereginaj</t>
  </si>
  <si>
    <t>amallyaanisshaa</t>
  </si>
  <si>
    <t>vykabela</t>
  </si>
  <si>
    <t>annsaniaa</t>
  </si>
  <si>
    <t>Intantrhsrrr</t>
  </si>
  <si>
    <t>heiriyah.ch</t>
  </si>
  <si>
    <t>yanzmwaaaa</t>
  </si>
  <si>
    <t>Sellysherwin</t>
  </si>
  <si>
    <t>novkrisst</t>
  </si>
  <si>
    <t>villyanarenata</t>
  </si>
  <si>
    <t>Banieun08</t>
  </si>
  <si>
    <t>pranadiaamy</t>
  </si>
  <si>
    <t>alivyavalerina</t>
  </si>
  <si>
    <t>sriihanisaa</t>
  </si>
  <si>
    <t>fidhiaaayu</t>
  </si>
  <si>
    <t>zoaai</t>
  </si>
  <si>
    <t>Priciliaari</t>
  </si>
  <si>
    <t>zielsnra</t>
  </si>
  <si>
    <t>deapheniafaza</t>
  </si>
  <si>
    <t>Reginabundiarti</t>
  </si>
  <si>
    <t>widyaanastri</t>
  </si>
  <si>
    <t>anestasyarunika</t>
  </si>
  <si>
    <t>salsabillapm</t>
  </si>
  <si>
    <t>michellindw</t>
  </si>
  <si>
    <t>almas_almy</t>
  </si>
  <si>
    <t>anandadppl</t>
  </si>
  <si>
    <t>alfirp</t>
  </si>
  <si>
    <t>ledykarins</t>
  </si>
  <si>
    <t>lilykanaya</t>
  </si>
  <si>
    <t>Ariyani Yuli</t>
  </si>
  <si>
    <t>tiaramw</t>
  </si>
  <si>
    <t>shaaullia</t>
  </si>
  <si>
    <t>naaadfau</t>
  </si>
  <si>
    <t>yvschaa</t>
  </si>
  <si>
    <t>meisydhytaa</t>
  </si>
  <si>
    <t>tiarakaruna</t>
  </si>
  <si>
    <t>sherlyas</t>
  </si>
  <si>
    <t>restyfathma</t>
  </si>
  <si>
    <t>raniapriliani</t>
  </si>
  <si>
    <t>queendeeianna</t>
  </si>
  <si>
    <t>eryollaa</t>
  </si>
  <si>
    <t>anisa</t>
  </si>
  <si>
    <t>yosiariani17</t>
  </si>
  <si>
    <t>prisiliaeci</t>
  </si>
  <si>
    <t>chelseavasan</t>
  </si>
  <si>
    <t>VN COSRX 11.11 Campaign GROUP A</t>
  </si>
  <si>
    <t>vohoangha</t>
  </si>
  <si>
    <t>thuhuong</t>
  </si>
  <si>
    <t>huyentrangcutee</t>
  </si>
  <si>
    <t>ngoclinhh</t>
  </si>
  <si>
    <t>duyentr</t>
  </si>
  <si>
    <t>Helennguyenn</t>
  </si>
  <si>
    <t>ninahuynh</t>
  </si>
  <si>
    <t>anhsuong.pham</t>
  </si>
  <si>
    <t>Quyennn</t>
  </si>
  <si>
    <t>mynguyenlove</t>
  </si>
  <si>
    <t>havi</t>
  </si>
  <si>
    <t>aiphung</t>
  </si>
  <si>
    <t>thuhien</t>
  </si>
  <si>
    <t>Thuyvyy</t>
  </si>
  <si>
    <t>kimthoa711</t>
  </si>
  <si>
    <t>vuonganh</t>
  </si>
  <si>
    <t>thanhtrucne</t>
  </si>
  <si>
    <t>hoanganhhh</t>
  </si>
  <si>
    <t>yenphamm</t>
  </si>
  <si>
    <t>thuhaaa</t>
  </si>
  <si>
    <t>thaomai</t>
  </si>
  <si>
    <t>VN COSRX 11.11 Campaign GROUP B</t>
  </si>
  <si>
    <t>lambee</t>
  </si>
  <si>
    <t>ngocuyenn</t>
  </si>
  <si>
    <t>huetruong</t>
  </si>
  <si>
    <t>Hoabinhh</t>
  </si>
  <si>
    <t>besam</t>
  </si>
  <si>
    <t>jibbie</t>
  </si>
  <si>
    <t>lethuylinh</t>
  </si>
  <si>
    <t>thuuyennguyen</t>
  </si>
  <si>
    <t>vanadinh</t>
  </si>
  <si>
    <t>tuanhnguyeen</t>
  </si>
  <si>
    <t>vananhvitt</t>
  </si>
  <si>
    <t>vohonglananh</t>
  </si>
  <si>
    <t>yumiphan</t>
  </si>
  <si>
    <t>hanle</t>
  </si>
  <si>
    <t>thnhph</t>
  </si>
  <si>
    <t>nguyenhien</t>
  </si>
  <si>
    <t>anhthu02</t>
  </si>
  <si>
    <t>lehngoc</t>
  </si>
  <si>
    <t>kieutien</t>
  </si>
  <si>
    <t>chammiii</t>
  </si>
  <si>
    <t>kimtrang</t>
  </si>
  <si>
    <t>VN COSRX 11.11 Campaign GROUP C</t>
  </si>
  <si>
    <t>tienanh</t>
  </si>
  <si>
    <t>phungkim</t>
  </si>
  <si>
    <t>camly258</t>
  </si>
  <si>
    <t>myle</t>
  </si>
  <si>
    <t>nglecamtu</t>
  </si>
  <si>
    <t>navicat</t>
  </si>
  <si>
    <t>Trucmyy</t>
  </si>
  <si>
    <t>thuylinhlun</t>
  </si>
  <si>
    <t>ngocanhhh</t>
  </si>
  <si>
    <t>nhuquynh</t>
  </si>
  <si>
    <t>giahann</t>
  </si>
  <si>
    <t>PH COSRX 11.11 Campaign GROUP A</t>
  </si>
  <si>
    <t>paolabidabs</t>
  </si>
  <si>
    <t>AnneLopez</t>
  </si>
  <si>
    <t>jolinaniquit</t>
  </si>
  <si>
    <t>eyjeeey10</t>
  </si>
  <si>
    <t>reyesannedc</t>
  </si>
  <si>
    <t>lynabito</t>
  </si>
  <si>
    <t>abellanacara101</t>
  </si>
  <si>
    <t>mssunshine</t>
  </si>
  <si>
    <t>meirizlauren14</t>
  </si>
  <si>
    <t>mpldelara</t>
  </si>
  <si>
    <t>alyssacleo_</t>
  </si>
  <si>
    <t>karamarcelo30</t>
  </si>
  <si>
    <t>dennyfullo</t>
  </si>
  <si>
    <t>nolyyyn_</t>
  </si>
  <si>
    <t>cessang024</t>
  </si>
  <si>
    <t>beavalerie</t>
  </si>
  <si>
    <t>Kristel Magdael</t>
  </si>
  <si>
    <t>nethdelmoral</t>
  </si>
  <si>
    <t>reynonshienna</t>
  </si>
  <si>
    <t>PH COSRX 11.11 Campaign GROUP B</t>
  </si>
  <si>
    <t>jeyca</t>
  </si>
  <si>
    <t>cherrishf</t>
  </si>
  <si>
    <t>abbyadora</t>
  </si>
  <si>
    <t>lowelamaee</t>
  </si>
  <si>
    <t>arriadne29</t>
  </si>
  <si>
    <t>Angel__</t>
  </si>
  <si>
    <t>sophiaanne</t>
  </si>
  <si>
    <t>ddaneeeats</t>
  </si>
  <si>
    <t>hello.iiiaaannn</t>
  </si>
  <si>
    <t>arianerein</t>
  </si>
  <si>
    <t>kerstiyyaa</t>
  </si>
  <si>
    <t>paulisabeeel</t>
  </si>
  <si>
    <t>Ladynelldg</t>
  </si>
  <si>
    <t>katadoodledoo</t>
  </si>
  <si>
    <t>xycastillo</t>
  </si>
  <si>
    <t>joreenmacazo</t>
  </si>
  <si>
    <t>jocelfgcabig</t>
  </si>
  <si>
    <t>itskmrcd</t>
  </si>
  <si>
    <t>missyuniece</t>
  </si>
  <si>
    <t>ysasantiagow</t>
  </si>
  <si>
    <t>helloaishr</t>
  </si>
  <si>
    <t>PH COSRX 11.11 Campaign GROUP C</t>
  </si>
  <si>
    <t>jaimiefelix</t>
  </si>
  <si>
    <t>SheryLuck1221</t>
  </si>
  <si>
    <t>ptricia__chua</t>
  </si>
  <si>
    <t>jess93</t>
  </si>
  <si>
    <t>hershey.a</t>
  </si>
  <si>
    <t>xtrishamaex</t>
  </si>
  <si>
    <t>jeannexcharis</t>
  </si>
  <si>
    <t>guiajoyyy</t>
  </si>
  <si>
    <t>nclpaez</t>
  </si>
  <si>
    <t>gra_gracia</t>
  </si>
  <si>
    <t>claudiaaa</t>
  </si>
  <si>
    <t>인도네시아</t>
    <phoneticPr fontId="8" type="noConversion"/>
  </si>
  <si>
    <t>포스팅 완료</t>
    <phoneticPr fontId="10" type="noConversion"/>
  </si>
  <si>
    <t>국가</t>
  </si>
  <si>
    <t>업로드시간</t>
  </si>
  <si>
    <t>포스팅 URL</t>
    <phoneticPr fontId="8" type="noConversion"/>
  </si>
  <si>
    <t>https://www.instagram.com/p/CWAcRG0BKE1</t>
  </si>
  <si>
    <t>https://www.instagram.com/p/CWDXPcbhjzf</t>
  </si>
  <si>
    <t>https://www.instagram.com/p/CV_9wfwvr0j</t>
  </si>
  <si>
    <t>https://www.instagram.com/p/CWAnEjnPu55</t>
  </si>
  <si>
    <t>https://www.instagram.com/p/CWA2QTVvUUB</t>
  </si>
  <si>
    <t>https://www.instagram.com/p/CWAxVP5JdPQ</t>
  </si>
  <si>
    <t>https://www.instagram.com/p/CWA7g-9Ph61</t>
  </si>
  <si>
    <t>https://www.instagram.com/p/CWA0Q4nPJLt</t>
  </si>
  <si>
    <t>https://www.instagram.com/p/CV_qQg9BzQ6</t>
  </si>
  <si>
    <t>https://www.instagram.com/p/CV__XMePCA0</t>
  </si>
  <si>
    <t>sophialee19</t>
    <phoneticPr fontId="8" type="noConversion"/>
  </si>
  <si>
    <t>https://www.instagram.com/p/CWDOojjPKKW</t>
  </si>
  <si>
    <t>SG</t>
  </si>
  <si>
    <t>2021-11-08T16:43:09+09:00</t>
  </si>
  <si>
    <t>2021-11-09T19:56:57+09:00</t>
  </si>
  <si>
    <t>2021-11-08T12:16:33+09:00</t>
  </si>
  <si>
    <t>2021-11-08T18:17:33+09:00</t>
  </si>
  <si>
    <t>2021-11-08T20:30:14+09:00</t>
  </si>
  <si>
    <t>2021-11-08T19:47:13+09:00</t>
  </si>
  <si>
    <t>2021-11-08T21:16:12+09:00</t>
  </si>
  <si>
    <t>2021-11-08T20:12:50+09:00</t>
  </si>
  <si>
    <t>2021-11-08T09:26:09+09:00</t>
  </si>
  <si>
    <t>2021-11-08T12:30:34+09:00</t>
  </si>
  <si>
    <t>2021-11-09T18:41:44+09:00</t>
  </si>
  <si>
    <t>싱가포르</t>
    <phoneticPr fontId="8" type="noConversion"/>
  </si>
  <si>
    <t>https://www.instagram.com/p/CWFnM-ch52I</t>
  </si>
  <si>
    <t>https://www.instagram.com/p/CWCmvTSPGVq</t>
  </si>
  <si>
    <t>https://www.instagram.com/p/CWCoz-OvF88</t>
  </si>
  <si>
    <t>https://www.instagram.com/p/CWBaVdlB8vm</t>
  </si>
  <si>
    <t>https://www.instagram.com/p/CWDSi6-Ptgo</t>
  </si>
  <si>
    <t>https://www.instagram.com/p/CWFMCsOvIbU</t>
  </si>
  <si>
    <t>https://www.instagram.com/p/CWClJYKAaok</t>
  </si>
  <si>
    <t>https://www.instagram.com/p/CWCfETqBAfW</t>
  </si>
  <si>
    <t>https://www.instagram.com/p/CWCmC7sBiFu</t>
  </si>
  <si>
    <t>https://www.instagram.com/p/CWHyPLOPLUW</t>
  </si>
  <si>
    <t>https://www.instagram.com/p/CWGA1OBv-3M</t>
  </si>
  <si>
    <t>https://www.instagram.com/p/CWDtsYppKeH</t>
  </si>
  <si>
    <t>https://www.instagram.com/p/CWBeSMgBO8h</t>
  </si>
  <si>
    <t>https://www.instagram.com/p/CWDJMu2F5sD</t>
  </si>
  <si>
    <t>https://www.instagram.com/p/CWHt7ONJQpH</t>
  </si>
  <si>
    <t>https://www.instagram.com/p/CWDlS_pJFNe</t>
  </si>
  <si>
    <t>https://www.instagram.com/p/CWC4zu9Pk1d</t>
  </si>
  <si>
    <t>https://www.instagram.com/p/CWLE8eqvmkW</t>
  </si>
  <si>
    <t>https://www.instagram.com/p/CWChOJJhxZk</t>
  </si>
  <si>
    <t>https://www.instagram.com/p/CWCqz8lpn7w</t>
  </si>
  <si>
    <t>https://www.instagram.com/p/CWF2HA2vlyr</t>
  </si>
  <si>
    <t>https://www.instagram.com/p/CWFPdW8PRR3</t>
  </si>
  <si>
    <t>https://www.instagram.com/p/CWCIkU7B4YO</t>
  </si>
  <si>
    <t>https://www.instagram.com/p/CWDJW5EPIkJ</t>
  </si>
  <si>
    <t>https://www.instagram.com/p/CWGTDbUh7Iv</t>
  </si>
  <si>
    <t>https://www.instagram.com/p/CWDZs8AvGl7</t>
  </si>
  <si>
    <t>https://www.instagram.com/p/CWCq8uyJeoE</t>
  </si>
  <si>
    <t>https://www.instagram.com/p/CWFxtm-ppyN</t>
  </si>
  <si>
    <t>https://www.instagram.com/p/CWDOD8NPPFq</t>
  </si>
  <si>
    <t>https://www.instagram.com/p/CWF14oKv7OC</t>
  </si>
  <si>
    <t>https://www.instagram.com/p/CWCjpfMBPiv</t>
  </si>
  <si>
    <t>https://www.instagram.com/p/CWC_dMnpdNQ</t>
  </si>
  <si>
    <t>https://www.instagram.com/p/CWFwvpfvNNN</t>
  </si>
  <si>
    <t>https://www.instagram.com/p/CWF6KVPvNZG</t>
  </si>
  <si>
    <t>https://www.instagram.com/p/CWDCOxdB_nE</t>
  </si>
  <si>
    <t>https://www.instagram.com/p/CWGBfJoPB3N</t>
  </si>
  <si>
    <t>https://www.instagram.com/p/CWCdXhkhrHw</t>
  </si>
  <si>
    <t>https://www.instagram.com/p/CWCjXC0vJ3r</t>
  </si>
  <si>
    <t>https://www.instagram.com/p/CWDujc0vXuo</t>
  </si>
  <si>
    <t>https://www.instagram.com/p/CWCs7hEPTOG</t>
  </si>
  <si>
    <t>https://www.instagram.com/p/CWDNWTopuYM</t>
  </si>
  <si>
    <t>https://www.instagram.com/p/CWF05azP7wP</t>
  </si>
  <si>
    <t>https://www.instagram.com/p/CWGCt6YvvUc</t>
  </si>
  <si>
    <t>https://www.instagram.com/p/CWDRQEZvBKQ</t>
  </si>
  <si>
    <t>https://www.instagram.com/p/CWDOvxpvn2Z</t>
  </si>
  <si>
    <t>https://www.instagram.com/p/CWDepsJBCJc</t>
  </si>
  <si>
    <t>https://www.instagram.com/p/CWFmaglvTyR</t>
  </si>
  <si>
    <t>https://www.instagram.com/p/CWDESkEvycV</t>
  </si>
  <si>
    <t>https://www.instagram.com/p/CWCPx9whWEB</t>
  </si>
  <si>
    <t>https://www.instagram.com/p/CWCUyKLP3Y8</t>
  </si>
  <si>
    <t>https://www.instagram.com/p/CWE3gJSP9hp</t>
  </si>
  <si>
    <t>MY</t>
  </si>
  <si>
    <t>2021-11-10T16:54:54+09:00</t>
  </si>
  <si>
    <t>2021-11-09T12:53:08+09:00</t>
  </si>
  <si>
    <t>2021-11-09T13:11:15+09:00</t>
  </si>
  <si>
    <t>2021-11-09T01:45:30+09:00</t>
  </si>
  <si>
    <t>2021-11-09T19:15:55+09:00</t>
  </si>
  <si>
    <t>2021-11-10T12:57:34+09:00</t>
  </si>
  <si>
    <t>2021-11-09T12:39:13+09:00</t>
  </si>
  <si>
    <t>2021-11-09T11:46:05+09:00</t>
  </si>
  <si>
    <t>2021-11-09T12:47:04+09:00</t>
  </si>
  <si>
    <t>2021-11-11T21:09:06+09:00</t>
  </si>
  <si>
    <t>2021-11-11T13:09:48+09:00</t>
  </si>
  <si>
    <t>2021-11-10T20:38:51+09:00</t>
  </si>
  <si>
    <t>2021-11-09T23:13:08+09:00</t>
  </si>
  <si>
    <t>2021-11-09T02:20:01+09:00</t>
  </si>
  <si>
    <t>2021-11-09T17:54:15+09:00</t>
  </si>
  <si>
    <t>2021-11-11T12:32:08+09:00</t>
  </si>
  <si>
    <t>2021-11-09T21:59:46+09:00</t>
  </si>
  <si>
    <t>2021-11-09T15:31:01+09:00</t>
  </si>
  <si>
    <t>2021-11-10T23:57:56+09:00</t>
  </si>
  <si>
    <t>2021-11-09T12:04:55+09:00</t>
  </si>
  <si>
    <t>2021-11-09T13:28:43+09:00</t>
  </si>
  <si>
    <t>2021-11-10T19:05:10+09:00</t>
  </si>
  <si>
    <t>2021-11-10T13:27:25+09:00</t>
  </si>
  <si>
    <t>2021-11-10T19:45:40+09:00</t>
  </si>
  <si>
    <t>2021-11-09T08:29:29+09:00</t>
  </si>
  <si>
    <t>2021-11-09T17:55:38+09:00</t>
  </si>
  <si>
    <t>2021-11-10T23:18:05+09:00</t>
  </si>
  <si>
    <t>2021-11-09T20:18:27+09:00</t>
  </si>
  <si>
    <t>2021-11-09T13:29:55+09:00</t>
  </si>
  <si>
    <t>2021-11-10T18:26:44+09:00</t>
  </si>
  <si>
    <t>2021-11-09T18:36:44+09:00</t>
  </si>
  <si>
    <t>2021-11-10T19:03:12+09:00</t>
  </si>
  <si>
    <t>2021-11-09T12:26:07+09:00</t>
  </si>
  <si>
    <t>2021-11-09T16:29:07+09:00</t>
  </si>
  <si>
    <t>2021-11-10T18:18:17+09:00</t>
  </si>
  <si>
    <t>2021-11-10T19:40:34+09:00</t>
  </si>
  <si>
    <t>2021-11-09T16:53:21+09:00</t>
  </si>
  <si>
    <t>2021-11-10T20:44:34+09:00</t>
  </si>
  <si>
    <t>2021-11-09T11:31:14+09:00</t>
  </si>
  <si>
    <t>2021-11-09T12:23:36+09:00</t>
  </si>
  <si>
    <t>2021-11-09T23:20:39+09:00</t>
  </si>
  <si>
    <t>2021-11-09T13:47:14+09:00</t>
  </si>
  <si>
    <t>2021-11-09T18:30:30+09:00</t>
  </si>
  <si>
    <t>2021-11-10T18:54:34+09:00</t>
  </si>
  <si>
    <t>2021-11-10T20:55:20+09:00</t>
  </si>
  <si>
    <t>2021-11-09T19:04:36+09:00</t>
  </si>
  <si>
    <t>2021-11-09T18:42:43+09:00</t>
  </si>
  <si>
    <t>2021-11-09T21:01:42+09:00</t>
  </si>
  <si>
    <t>2021-11-10T16:48:01+09:00</t>
  </si>
  <si>
    <t>2021-11-09T17:11:21+09:00</t>
  </si>
  <si>
    <t>2021-11-09T09:32:31+09:00</t>
  </si>
  <si>
    <t>2021-11-09T10:16:14+09:00</t>
  </si>
  <si>
    <t>2021-11-10T09:58:05+09:00</t>
  </si>
  <si>
    <t>말레이시아</t>
    <phoneticPr fontId="8" type="noConversion"/>
  </si>
  <si>
    <t>https://www.instagram.com/p/CWDQUTpvXsB</t>
  </si>
  <si>
    <t>https://www.instagram.com/p/CWCo5hEp841</t>
  </si>
  <si>
    <t>https://www.instagram.com/p/CWCqHQLpOJO</t>
  </si>
  <si>
    <t>https://www.instagram.com/p/CWFksOOhTYR</t>
  </si>
  <si>
    <t>https://www.instagram.com/p/CWFss_6v82P</t>
  </si>
  <si>
    <t>https://www.instagram.com/p/CWDTKxsP4tq</t>
  </si>
  <si>
    <t>https://www.instagram.com/p/CWCsT9Hp3Hs</t>
  </si>
  <si>
    <t>https://www.instagram.com/p/CWFMzWyPWac</t>
  </si>
  <si>
    <t>https://www.instagram.com/p/CWF3IaeB3kk</t>
  </si>
  <si>
    <t>https://www.instagram.com/p/CWDXu7Th36V</t>
  </si>
  <si>
    <t>https://www.instagram.com/p/CWCdq5jhAV0</t>
  </si>
  <si>
    <t>https://www.instagram.com/p/CWFnL4oFVqN</t>
  </si>
  <si>
    <t>https://www.instagram.com/p/CWGIo2EJvei</t>
  </si>
  <si>
    <t>https://www.instagram.com/p/CWFUkwVPGGg</t>
  </si>
  <si>
    <t>https://www.instagram.com/p/CWGMOKDp94v</t>
  </si>
  <si>
    <t>https://www.instagram.com/p/CWDEpPAv0ii</t>
  </si>
  <si>
    <t>https://www.instagram.com/p/CWDeMHZvO9D</t>
  </si>
  <si>
    <t>https://www.instagram.com/p/CWDiNEShGF4</t>
  </si>
  <si>
    <t>https://www.instagram.com/p/CWFIz03vvsp</t>
  </si>
  <si>
    <t>https://www.instagram.com/p/CWFddXklCqZ</t>
  </si>
  <si>
    <t>https://www.instagram.com/p/CWM6D2khZxL</t>
  </si>
  <si>
    <t>https://www.instagram.com/p/CWDfhxEphWu</t>
  </si>
  <si>
    <t>https://www.instagram.com/p/CWC7PMYPXDk</t>
  </si>
  <si>
    <t>https://www.instagram.com/p/CWGBguMhPa-</t>
  </si>
  <si>
    <t>https://www.instagram.com/p/CWFizvUhmUp</t>
  </si>
  <si>
    <t>https://www.instagram.com/p/CWF6zb6vNND</t>
  </si>
  <si>
    <t>https://www.instagram.com/p/CWFrV4TPs0Y</t>
  </si>
  <si>
    <t>https://www.instagram.com/p/CWDKrw9PiJE</t>
  </si>
  <si>
    <t>https://www.instagram.com/p/CWCqQFGh234</t>
  </si>
  <si>
    <t>https://www.instagram.com/p/CWDY0NMpzsh</t>
  </si>
  <si>
    <t>https://www.instagram.com/p/CWFPSFWpKnL</t>
  </si>
  <si>
    <t>https://www.instagram.com/p/CWFgq8gpTlu</t>
  </si>
  <si>
    <t>https://www.instagram.com/p/CWDKp0RvCXN</t>
  </si>
  <si>
    <t>https://www.instagram.com/p/CWI8DmfP6ua</t>
  </si>
  <si>
    <t>https://www.instagram.com/p/CWFU8ghPG1I</t>
  </si>
  <si>
    <t>https://www.instagram.com/p/CWFvWbmPhJs</t>
  </si>
  <si>
    <t>https://www.instagram.com/p/CWCaKOuP8qI</t>
  </si>
  <si>
    <t>https://www.instagram.com/p/CWFyK0Zvfpu</t>
  </si>
  <si>
    <t>https://www.instagram.com/p/CWDg3GfvfCu</t>
  </si>
  <si>
    <t>https://www.instagram.com/p/CWFVIOghgd-</t>
  </si>
  <si>
    <t>https://www.instagram.com/p/CWDFBJ9pme_</t>
  </si>
  <si>
    <t>https://www.instagram.com/p/CWDU-6Wvr1j</t>
  </si>
  <si>
    <t>https://www.instagram.com/p/CWHhQz6POIW</t>
  </si>
  <si>
    <t>https://www.instagram.com/p/CWFgEiKvXWy</t>
  </si>
  <si>
    <t>https://www.instagram.com/p/CWCf2uEPS1e</t>
  </si>
  <si>
    <t>https://www.instagram.com/p/CWFpcyohE2x</t>
  </si>
  <si>
    <t>https://www.instagram.com/p/CWDHmR8Jaul</t>
  </si>
  <si>
    <t>https://www.instagram.com/p/CWCWnSXM3v6</t>
  </si>
  <si>
    <t>https://www.instagram.com/p/CWFKXYjvhI5</t>
  </si>
  <si>
    <t>https://www.instagram.com/p/CWCzUFHJKhC</t>
  </si>
  <si>
    <t>https://www.instagram.com/p/CWEFQFsP7-e</t>
  </si>
  <si>
    <t>https://www.instagram.com/p/CWF9zIEpjeU</t>
  </si>
  <si>
    <t>https://www.instagram.com/p/CWFIIk3vw_a</t>
  </si>
  <si>
    <t>https://www.instagram.com/p/CWDdRmPvDNe</t>
  </si>
  <si>
    <t>https://www.instagram.com/p/CWFgXyfvLIv</t>
  </si>
  <si>
    <t>https://www.instagram.com/p/CWFnST-Bjqg</t>
  </si>
  <si>
    <t>https://www.instagram.com/p/CWFsjuHP4oR</t>
  </si>
  <si>
    <t>https://www.instagram.com/p/CWE-rCSvw3P</t>
  </si>
  <si>
    <t>https://www.instagram.com/p/CWF0hcCvQaf</t>
  </si>
  <si>
    <t>https://www.instagram.com/p/CWFxbjuPfha</t>
  </si>
  <si>
    <t>https://www.instagram.com/p/CWGLYr2Bcs1</t>
  </si>
  <si>
    <t>https://www.instagram.com/p/CWCx1yUPHoE</t>
  </si>
  <si>
    <t>https://www.instagram.com/p/CWCzsJjPPlY</t>
  </si>
  <si>
    <t>https://www.instagram.com/p/CWIPT9Lhgd3</t>
  </si>
  <si>
    <t>https://www.instagram.com/p/CWCaU8SPwLA</t>
  </si>
  <si>
    <t>https://www.instagram.com/p/CWCbZq3vDCF</t>
  </si>
  <si>
    <t>https://www.instagram.com/p/CWGFJH-v2NV</t>
  </si>
  <si>
    <t>https://www.instagram.com/p/CWFM3zxJV0r</t>
  </si>
  <si>
    <t>https://www.instagram.com/p/CWCY0WFPbrc</t>
  </si>
  <si>
    <t>https://www.instagram.com/p/CWF-EcKJmUi</t>
  </si>
  <si>
    <t>https://www.instagram.com/p/CWCeTmvhw4c</t>
  </si>
  <si>
    <t>https://www.instagram.com/p/CWDJjQBvhbs</t>
  </si>
  <si>
    <t>https://www.instagram.com/p/CWCw4SWB7lB</t>
  </si>
  <si>
    <t>https://www.instagram.com/p/CWC7Ee0h8Hn</t>
  </si>
  <si>
    <t>https://www.instagram.com/p/CWF-QmfB4Cf</t>
  </si>
  <si>
    <t>https://www.instagram.com/p/CWF3HGOv45N</t>
  </si>
  <si>
    <t>https://www.instagram.com/p/CWDJHdxvuNW</t>
  </si>
  <si>
    <t>https://www.instagram.com/p/CWChgSiv05n</t>
  </si>
  <si>
    <t>https://www.instagram.com/p/CWGPajtBjOM</t>
  </si>
  <si>
    <t>https://www.instagram.com/p/CWC99VQvzf5</t>
  </si>
  <si>
    <t>https://www.instagram.com/p/CWCWm1sPixS</t>
  </si>
  <si>
    <t>https://www.instagram.com/p/CWFu6jYP843</t>
  </si>
  <si>
    <t>https://www.instagram.com/p/CWFjK4LPodt</t>
  </si>
  <si>
    <t>https://www.instagram.com/p/CWFDmIRvt8q</t>
  </si>
  <si>
    <t>https://www.instagram.com/p/CWB-M8Vh747</t>
  </si>
  <si>
    <t>https://www.instagram.com/p/CWCIdNvhNE4</t>
  </si>
  <si>
    <t>https://www.instagram.com/p/CWDfoe9PL0y</t>
  </si>
  <si>
    <t>https://www.instagram.com/p/CWGLtSiPvc4</t>
  </si>
  <si>
    <t>https://www.instagram.com/p/CWFoA1ophvf</t>
  </si>
  <si>
    <t>https://www.instagram.com/p/CWF8LUmvzrp</t>
  </si>
  <si>
    <t>https://www.instagram.com/p/CWE6K1Dh5es</t>
  </si>
  <si>
    <t>https://www.instagram.com/p/CWC_9aZBBxB</t>
  </si>
  <si>
    <t>https://www.instagram.com/p/CWCthHtvMOo</t>
  </si>
  <si>
    <t>https://www.instagram.com/p/CWFkcz1JxpD</t>
  </si>
  <si>
    <t>https://www.instagram.com/p/CWGPDaWJvCA</t>
  </si>
  <si>
    <t>https://www.instagram.com/p/CWCkKg5Prh8</t>
  </si>
  <si>
    <t>https://www.instagram.com/p/CWFRPP3vjVG</t>
  </si>
  <si>
    <t>https://www.instagram.com/p/CWCcyo8PPLK</t>
  </si>
  <si>
    <t>https://www.instagram.com/p/CWFZsvMvU__</t>
  </si>
  <si>
    <t>https://www.instagram.com/p/CWBGckkvoMF</t>
  </si>
  <si>
    <t>https://www.instagram.com/p/CWDVieQpHEZ</t>
  </si>
  <si>
    <t>https://www.instagram.com/p/CWDNt0iPtRK</t>
  </si>
  <si>
    <t>https://www.instagram.com/p/CWFSyHBvUFK</t>
  </si>
  <si>
    <t>https://www.instagram.com/p/CWFnGR4Jthx</t>
  </si>
  <si>
    <t>https://www.instagram.com/p/CWFil2pJwoT</t>
  </si>
  <si>
    <t>https://www.instagram.com/p/CWDMZ_DPOxQ</t>
  </si>
  <si>
    <t>https://www.instagram.com/p/CWC9MEtv3ep</t>
  </si>
  <si>
    <t>https://www.instagram.com/p/CWFKqfsB31N</t>
  </si>
  <si>
    <t>https://www.instagram.com/p/CWC9AO6llx8</t>
  </si>
  <si>
    <t>https://www.instagram.com/p/CWE_TVsPRkQ</t>
  </si>
  <si>
    <t>https://www.instagram.com/p/CWCUy4WBsK0</t>
  </si>
  <si>
    <t>https://www.instagram.com/p/CWCflQrhXSn</t>
  </si>
  <si>
    <t>https://www.instagram.com/p/CWDI336h9H5</t>
  </si>
  <si>
    <t>https://www.instagram.com/p/CWCVNgXPOhV</t>
  </si>
  <si>
    <t>https://www.instagram.com/p/CWFyyxfvTWG</t>
  </si>
  <si>
    <t>https://www.instagram.com/p/CWFr4_nPC3x</t>
  </si>
  <si>
    <t>https://www.instagram.com/p/CWGfIeBvCvn</t>
  </si>
  <si>
    <t>2021-11-11T01:03:37+09:00</t>
  </si>
  <si>
    <t>https://www.instagram.com/p/CWFgsp3PBLz</t>
  </si>
  <si>
    <t>2021-11-10T15:58:04+09:00</t>
  </si>
  <si>
    <t>https://www.instagram.com/p/CWFD-EZvOso</t>
  </si>
  <si>
    <t>2021-11-10T11:47:02+09:00</t>
  </si>
  <si>
    <t>ID</t>
  </si>
  <si>
    <t>2021-11-09T18:56:27+09:00</t>
  </si>
  <si>
    <t>2021-11-09T13:12:00+09:00</t>
  </si>
  <si>
    <t>2021-11-09T13:22:37+09:00</t>
  </si>
  <si>
    <t>2021-11-10T16:32:57+09:00</t>
  </si>
  <si>
    <t>2021-11-10T17:42:58+09:00</t>
  </si>
  <si>
    <t>2021-11-10T19:07:37+09:00</t>
  </si>
  <si>
    <t>2021-11-09T19:21:21+09:00</t>
  </si>
  <si>
    <t>2021-11-09T13:41:49+09:00</t>
  </si>
  <si>
    <t>2021-11-10T13:04:13+09:00</t>
  </si>
  <si>
    <t>2021-11-10T19:14:05+09:00</t>
  </si>
  <si>
    <t>2021-11-09T20:01:15+09:00</t>
  </si>
  <si>
    <t>2021-11-09T11:33:53+09:00</t>
  </si>
  <si>
    <t>2021-11-10T16:54:45+09:00</t>
  </si>
  <si>
    <t>2021-11-10T21:47:04+09:00</t>
  </si>
  <si>
    <t>2021-11-10T14:12:07+09:00</t>
  </si>
  <si>
    <t>2021-11-10T22:18:22+09:00</t>
  </si>
  <si>
    <t>2021-11-09T17:14:27+09:00</t>
  </si>
  <si>
    <t>2021-11-09T20:57:40+09:00</t>
  </si>
  <si>
    <t>2021-11-09T21:32:45+09:00</t>
  </si>
  <si>
    <t>2021-11-10T12:29:19+09:00</t>
  </si>
  <si>
    <t>2021-11-10T15:29:46+09:00</t>
  </si>
  <si>
    <t>2021-11-09T21:09:21+09:00</t>
  </si>
  <si>
    <t>2021-11-09T15:52:15+09:00</t>
  </si>
  <si>
    <t>2021-11-10T20:44:47+09:00</t>
  </si>
  <si>
    <t>2021-11-10T16:16:30+09:00</t>
  </si>
  <si>
    <t>2021-11-10T19:46:11+09:00</t>
  </si>
  <si>
    <t>2021-11-10T17:31:04+09:00</t>
  </si>
  <si>
    <t>2021-11-09T18:07:13+09:00</t>
  </si>
  <si>
    <t>2021-11-09T13:23:49+09:00</t>
  </si>
  <si>
    <t>2021-11-09T20:10:42+09:00</t>
  </si>
  <si>
    <t>2021-11-10T13:25:53+09:00</t>
  </si>
  <si>
    <t>2021-11-10T15:57:50+09:00</t>
  </si>
  <si>
    <t>2021-11-09T18:06:57+09:00</t>
  </si>
  <si>
    <t>2021-11-11T23:54:51+09:00</t>
  </si>
  <si>
    <t>2021-11-10T14:15:22+09:00</t>
  </si>
  <si>
    <t>2021-11-10T18:06:06+09:00</t>
  </si>
  <si>
    <t>2021-11-09T11:03:13+09:00</t>
  </si>
  <si>
    <t>2021-11-10T18:30:44+09:00</t>
  </si>
  <si>
    <t>2021-11-09T21:21:00+09:00</t>
  </si>
  <si>
    <t>2021-11-10T14:16:58+09:00</t>
  </si>
  <si>
    <t>2021-11-09T17:17:43+09:00</t>
  </si>
  <si>
    <t>2021-11-09T19:37:13+09:00</t>
  </si>
  <si>
    <t>2021-11-11T10:41:29+09:00</t>
  </si>
  <si>
    <t>2021-11-10T15:52:35+09:00</t>
  </si>
  <si>
    <t>2021-11-09T11:52:58+09:00</t>
  </si>
  <si>
    <t>2021-11-10T17:14:32+09:00</t>
  </si>
  <si>
    <t>2021-11-09T17:40:15+09:00</t>
  </si>
  <si>
    <t>2021-11-09T10:32:13+09:00</t>
  </si>
  <si>
    <t>2021-11-10T12:42:55+09:00</t>
  </si>
  <si>
    <t>2021-11-09T14:43:00+09:00</t>
  </si>
  <si>
    <t>2021-11-10T02:38:59+09:00</t>
  </si>
  <si>
    <t>2021-11-10T20:12:21+09:00</t>
  </si>
  <si>
    <t>2021-11-10T12:23:25+09:00</t>
  </si>
  <si>
    <t>2021-11-09T20:49:40+09:00</t>
  </si>
  <si>
    <t>2021-11-10T15:55:13+09:00</t>
  </si>
  <si>
    <t>2021-11-10T16:55:38+09:00</t>
  </si>
  <si>
    <t>2021-11-10T17:41:42+09:00</t>
  </si>
  <si>
    <t>2021-11-10T11:00:45+09:00</t>
  </si>
  <si>
    <t>2021-11-10T18:51:17+09:00</t>
  </si>
  <si>
    <t>2021-11-10T18:24:16+09:00</t>
  </si>
  <si>
    <t>2021-11-10T22:11:04+09:00</t>
  </si>
  <si>
    <t>2021-11-09T14:30:08+09:00</t>
  </si>
  <si>
    <t>2021-11-09T14:46:18+09:00</t>
  </si>
  <si>
    <t>2021-11-11T17:23:52+09:00</t>
  </si>
  <si>
    <t>2021-11-09T11:04:40+09:00</t>
  </si>
  <si>
    <t>2021-11-09T11:14:03+09:00</t>
  </si>
  <si>
    <t>2021-11-10T21:16:31+09:00</t>
  </si>
  <si>
    <t>2021-11-10T13:04:49+09:00</t>
  </si>
  <si>
    <t>2021-11-09T10:51:29+09:00</t>
  </si>
  <si>
    <t>2021-11-10T20:14:43+09:00</t>
  </si>
  <si>
    <t>2021-11-09T11:39:27+09:00</t>
  </si>
  <si>
    <t>2021-11-09T17:57:19+09:00</t>
  </si>
  <si>
    <t>2021-11-09T14:21:44+09:00</t>
  </si>
  <si>
    <t>2021-11-09T15:50:47+09:00</t>
  </si>
  <si>
    <t>2021-11-10T20:16:22+09:00</t>
  </si>
  <si>
    <t>2021-11-10T19:13:55+09:00</t>
  </si>
  <si>
    <t>2021-11-09T17:53:31+09:00</t>
  </si>
  <si>
    <t>2021-11-09T12:07:23+09:00</t>
  </si>
  <si>
    <t>2021-11-10T22:46:17+09:00</t>
  </si>
  <si>
    <t>2021-11-09T16:16:01+09:00</t>
  </si>
  <si>
    <t>2021-11-09T10:32:10+09:00</t>
  </si>
  <si>
    <t>2021-11-10T18:02:17+09:00</t>
  </si>
  <si>
    <t>2021-11-10T16:19:40+09:00</t>
  </si>
  <si>
    <t>2021-11-10T11:43:46+09:00</t>
  </si>
  <si>
    <t>2021-11-09T06:58:55+09:00</t>
  </si>
  <si>
    <t>2021-11-15T17:49:46+09:00</t>
  </si>
  <si>
    <t>2021-11-09T21:10:16+09:00</t>
  </si>
  <si>
    <t>2021-11-10T22:13:53+09:00</t>
  </si>
  <si>
    <t>2021-11-10T17:01:59+09:00</t>
  </si>
  <si>
    <t>2021-11-10T19:58:11+09:00</t>
  </si>
  <si>
    <t>2021-11-10T10:21:24+09:00</t>
  </si>
  <si>
    <t>2021-11-09T16:33:31+09:00</t>
  </si>
  <si>
    <t>2021-11-09T13:52:22+09:00</t>
  </si>
  <si>
    <t>2021-11-10T16:30:51+09:00</t>
  </si>
  <si>
    <t>2021-11-10T22:43:07+09:00</t>
  </si>
  <si>
    <t>2021-11-09T12:30:38+09:00</t>
  </si>
  <si>
    <t>2021-11-10T13:42:58+09:00</t>
  </si>
  <si>
    <t>2021-11-09T11:26:12+09:00</t>
  </si>
  <si>
    <t>2021-11-10T14:56:54+09:00</t>
  </si>
  <si>
    <t>2021-11-08T22:51:43+09:00</t>
  </si>
  <si>
    <t>2021-11-09T19:42:04+09:00</t>
  </si>
  <si>
    <t>2021-11-09T18:33:43+09:00</t>
  </si>
  <si>
    <t>2021-11-10T13:56:28+09:00</t>
  </si>
  <si>
    <t>2021-11-10T16:53:59+09:00</t>
  </si>
  <si>
    <t>2021-11-10T16:14:36+09:00</t>
  </si>
  <si>
    <t>2021-11-09T18:22:16+09:00</t>
  </si>
  <si>
    <t>2021-11-09T16:09:18+09:00</t>
  </si>
  <si>
    <t>2021-11-10T12:45:32+09:00</t>
  </si>
  <si>
    <t>2021-11-09T16:07:41+09:00</t>
  </si>
  <si>
    <t>2021-11-10T11:06:15+09:00</t>
  </si>
  <si>
    <t>2021-11-09T10:16:20+09:00</t>
  </si>
  <si>
    <t>2021-11-09T11:50:35+09:00</t>
  </si>
  <si>
    <t>2021-11-09T17:51:24+09:00</t>
  </si>
  <si>
    <t>2021-11-09T10:19:58+09:00</t>
  </si>
  <si>
    <t>2021-11-10T18:36:11+09:00</t>
  </si>
  <si>
    <t>2021-11-10T17:35:52+09:00</t>
  </si>
  <si>
    <t>https://www.instagram.com/p/CWGBNbZPwYb</t>
  </si>
  <si>
    <t>https://www.instagram.com/p/CWFS0_mPQ2w</t>
  </si>
  <si>
    <t>https://www.instagram.com/p/CWFaFrLB3lW</t>
  </si>
  <si>
    <t>panphila2527</t>
  </si>
  <si>
    <t>Alisme</t>
  </si>
  <si>
    <t>https://www.instagram.com/p/CWCqn5QhNSt</t>
  </si>
  <si>
    <t>https://www.instagram.com/p/CWC2hddPTQ5</t>
  </si>
  <si>
    <t>https://www.instagram.com/p/CWF_YYfJV8H</t>
  </si>
  <si>
    <t>https://www.instagram.com/p/CWCjrNvJJdm</t>
  </si>
  <si>
    <t>TH</t>
  </si>
  <si>
    <t xml:space="preserve"> TH</t>
  </si>
  <si>
    <t>2021-11-09T13:27:04+09:00</t>
  </si>
  <si>
    <t>2021-11-09T15:11:03+09:00</t>
  </si>
  <si>
    <t>2021-11-10T20:26:10+09:00</t>
  </si>
  <si>
    <t>https://www.instagram.com/p/CWF-khyB4Fi</t>
  </si>
  <si>
    <t>2021-11-10T20:19:06+09:00</t>
  </si>
  <si>
    <t>2021-11-09T12:26:21+09:00</t>
  </si>
  <si>
    <t>https://www.instagram.com/p/CWFxM5Dvm-x</t>
  </si>
  <si>
    <t>2021-11-10T18:22:16+09:00</t>
  </si>
  <si>
    <t>https://www.instagram.com/p/CWDX-HoPFd6</t>
  </si>
  <si>
    <t>2021-11-09T20:03:19+09:00</t>
  </si>
  <si>
    <t>https://www.instagram.com/p/CWCio18v5H8</t>
  </si>
  <si>
    <t>2021-11-09T12:17:18+09:00</t>
  </si>
  <si>
    <t>https://www.instagram.com/p/CWGCQITvXii</t>
  </si>
  <si>
    <t>2021-11-10T20:51:16+09:00</t>
  </si>
  <si>
    <t>https://www.instagram.com/p/CWC-ITCBzRa</t>
  </si>
  <si>
    <t>2021-11-09T16:17:31+09:00</t>
  </si>
  <si>
    <t>https://www.instagram.com/p/CWGIbsSPWxD</t>
  </si>
  <si>
    <t>2021-11-10T21:45:16+09:00</t>
  </si>
  <si>
    <t>2021-11-10T19:09:39+09:00</t>
  </si>
  <si>
    <t>https://www.instagram.com/p/CWDkLNKJ4nZ</t>
  </si>
  <si>
    <t>2021-11-09T21:49:58+09:00</t>
  </si>
  <si>
    <t>https://www.instagram.com/p/CWFvNh2Pmds</t>
  </si>
  <si>
    <t>2021-11-10T18:04:53+09:00</t>
  </si>
  <si>
    <t>https://www.instagram.com/p/CWFoVWBPFcE</t>
  </si>
  <si>
    <t>2021-11-10T17:04:47+09:00</t>
  </si>
  <si>
    <t>https://www.instagram.com/p/CWDnvOwPTsK</t>
  </si>
  <si>
    <t>2021-11-09T22:21:06+09:00</t>
  </si>
  <si>
    <t>2021-11-10T13:56:52+09:00</t>
  </si>
  <si>
    <t>https://www.instagram.com/p/CWFOHgcvbTY</t>
  </si>
  <si>
    <t>2021-11-10T13:15:42+09:00</t>
  </si>
  <si>
    <t>2021-11-10T20:42:09+09:00</t>
  </si>
  <si>
    <t>https://www.instagram.com/p/CWFuaeAPmdi</t>
  </si>
  <si>
    <t>2021-11-10T17:57:55+09:00</t>
  </si>
  <si>
    <t>https://www.instagram.com/p/CWFulQPvXJ7</t>
  </si>
  <si>
    <t>2021-11-10T17:59:23+09:00</t>
  </si>
  <si>
    <t>https://www.instagram.com/p/CWC-Iu_B-vr</t>
  </si>
  <si>
    <t>2021-11-09T16:17:35+09:00</t>
  </si>
  <si>
    <t>https://www.instagram.com/p/CWFGr0Tv9m2</t>
  </si>
  <si>
    <t>2021-11-10T12:10:45+09:00</t>
  </si>
  <si>
    <t>https://www.instagram.com/p/CWDQeqcJcaV</t>
  </si>
  <si>
    <t>2021-11-09T18:57:52+09:00</t>
  </si>
  <si>
    <t>https://www.instagram.com/p/CWCtsA9vQ-J</t>
  </si>
  <si>
    <t>2021-11-09T13:53:51+09:00</t>
  </si>
  <si>
    <t>https://www.instagram.com/p/CWCsWyspJYd</t>
  </si>
  <si>
    <t>2021-11-09T13:42:13+09:00</t>
  </si>
  <si>
    <t>https://www.instagram.com/p/CWCrCmfpJJ2</t>
  </si>
  <si>
    <t>2021-11-09T13:30:43+09:00</t>
  </si>
  <si>
    <t>https://www.instagram.com/p/CWCta0MvMoq</t>
  </si>
  <si>
    <t>2021-11-09T13:51:30+09:00</t>
  </si>
  <si>
    <t>https://www.instagram.com/p/CWItnCsvWYg</t>
  </si>
  <si>
    <t>2021-11-11T21:48:37+09:00</t>
  </si>
  <si>
    <t>https://www.instagram.com/p/CWFEg9wpgo4</t>
  </si>
  <si>
    <t>2021-11-10T11:51:48+09:00</t>
  </si>
  <si>
    <t>https://www.instagram.com/p/CWFaN5BP996</t>
  </si>
  <si>
    <t>2021-11-10T15:01:26+09:00</t>
  </si>
  <si>
    <t>https://www.instagram.com/p/CWFYL5kJY0s</t>
  </si>
  <si>
    <t>2021-11-10T14:43:41+09:00</t>
  </si>
  <si>
    <t>https://www.instagram.com/p/CWC1uKOv7H2</t>
  </si>
  <si>
    <t>2021-11-09T15:04:03+09:00</t>
  </si>
  <si>
    <t>https://www.instagram.com/p/CWDL_rABHKJ</t>
  </si>
  <si>
    <t>2021-11-09T18:18:40+09:00</t>
  </si>
  <si>
    <t>https://www.instagram.com/p/CWDkFQLPvBy</t>
  </si>
  <si>
    <t>2021-11-09T21:49:09+09:00</t>
  </si>
  <si>
    <t>https://www.instagram.com/p/CWC6jaSByO8</t>
  </si>
  <si>
    <t>2021-11-09T15:46:16+09:00</t>
  </si>
  <si>
    <t>https://www.instagram.com/p/CWF_9oth3Mu</t>
  </si>
  <si>
    <t>2021-11-10T20:31:16+09:00</t>
  </si>
  <si>
    <t>https://www.instagram.com/p/CWGFJMwPway</t>
  </si>
  <si>
    <t>2021-11-10T21:16:32+09:00</t>
  </si>
  <si>
    <t>2021-11-10T15:00:19+09:00</t>
  </si>
  <si>
    <t>https://www.instagram.com/p/CWFQ6RNpDNm</t>
  </si>
  <si>
    <t>2021-11-10T13:40:07+09:00</t>
  </si>
  <si>
    <t>https://www.instagram.com/p/CWGDSgVpMUO</t>
  </si>
  <si>
    <t>2021-11-10T21:00:19+09:00</t>
  </si>
  <si>
    <t>https://www.instagram.com/p/CWFq7A7Pzu0</t>
  </si>
  <si>
    <t>2021-11-10T17:27:24+09:00</t>
  </si>
  <si>
    <t>https://www.instagram.com/p/CWCphTfJlbu</t>
  </si>
  <si>
    <t>2021-11-09T13:17:26+09:00</t>
  </si>
  <si>
    <t>https://www.instagram.com/p/CWFHRn1vRnP</t>
  </si>
  <si>
    <t>2021-11-10T12:15:55+09:00</t>
  </si>
  <si>
    <t>https://www.instagram.com/p/CWFhSM2ptba</t>
  </si>
  <si>
    <t>2021-11-10T16:03:11+09:00</t>
  </si>
  <si>
    <t>https://www.instagram.com/p/CWDYDHDPgjF</t>
  </si>
  <si>
    <t>2021-11-09T20:04:00+09:00</t>
  </si>
  <si>
    <t>비고</t>
  </si>
  <si>
    <t>g.fir</t>
  </si>
  <si>
    <t>pujipuncha</t>
  </si>
  <si>
    <t>https://www.instagram.com/p/CWGAn8DP0JB</t>
  </si>
  <si>
    <t>2021-11-10T20:37:02+09:00</t>
  </si>
  <si>
    <t>https://www.instagram.com/p/CWKy7HxPMgF</t>
  </si>
  <si>
    <t>2021-11-12T17:13:31+09:00</t>
  </si>
  <si>
    <t>https://www.instagram.com/p/CWDfRNPBHb-</t>
  </si>
  <si>
    <t>2021-11-09T21:07:06+09:00</t>
  </si>
  <si>
    <t>비고</t>
    <phoneticPr fontId="8" type="noConversion"/>
  </si>
  <si>
    <t>https://www.instagram.com/p/CWGFuaWvxd_</t>
  </si>
  <si>
    <t>PH</t>
    <phoneticPr fontId="8" type="noConversion"/>
  </si>
  <si>
    <t>2021-11-10T21:21:37+09:00</t>
  </si>
  <si>
    <t>https://www.instagram.com/p/CWNjmX9v6sL</t>
  </si>
  <si>
    <t>2021-11-13T18:57:20+09:00</t>
  </si>
  <si>
    <t>https://www.instagram.com/p/CWC-DCoh_QL</t>
  </si>
  <si>
    <t>2021-11-09T16:16:48+09:00</t>
  </si>
  <si>
    <t>https://www.instagram.com/p/CWFfPlIhXZo</t>
  </si>
  <si>
    <t>2021-11-10T15:45:21+09:00</t>
  </si>
  <si>
    <t>https://www.instagram.com/p/CWKdeuPBUay</t>
  </si>
  <si>
    <t>2021-11-12T14:06:09+09:00</t>
  </si>
  <si>
    <t>https://www.instagram.com/p/CWGFy0oBcrY</t>
  </si>
  <si>
    <t>2021-11-10T21:22:13+09:00</t>
  </si>
  <si>
    <t>ashleyjasareno</t>
  </si>
  <si>
    <t>https://www.instagram.com/p/CWC2lZ4BuNx</t>
  </si>
  <si>
    <t>2021-11-09T15:11:35+09:00</t>
  </si>
  <si>
    <t>https://www.instagram.com/p/CWDVpihBUR2</t>
  </si>
  <si>
    <t>2021-11-09T19:43:02+09:00</t>
  </si>
  <si>
    <t>https://www.instagram.com/p/CWE6BZ3Bd5E</t>
  </si>
  <si>
    <t>2021-11-10T10:20:06+09:00</t>
  </si>
  <si>
    <t>https://www.instagram.com/p/CWFnLgHBCy8</t>
  </si>
  <si>
    <t>2021-11-10T16:54:42+09:00</t>
  </si>
  <si>
    <t>https://www.instagram.com/p/CWC21pPhxMd</t>
  </si>
  <si>
    <t>2021-11-09T15:13:48+09:00</t>
  </si>
  <si>
    <t>https://www.instagram.com/p/CWDFuenhB--</t>
  </si>
  <si>
    <t>2021-11-09T17:23:54+09:00</t>
  </si>
  <si>
    <t>https://www.instagram.com/p/CWDGPIOlP9m</t>
  </si>
  <si>
    <t>2021-11-09T17:53:55+09:00</t>
  </si>
  <si>
    <t>https://www.instagram.com/p/CWCDKmKhYd1</t>
  </si>
  <si>
    <t>2021-11-10T07:33:00+09:00</t>
  </si>
  <si>
    <t>https://www.instagram.com/p/CWGd1-khRow</t>
  </si>
  <si>
    <t>2021-11-11T00:52:22+09:00</t>
  </si>
  <si>
    <t>https://www.instagram.com/p/CWGGj1Tp15L</t>
  </si>
  <si>
    <t>2021-11-10T21:28:54+09:00</t>
  </si>
  <si>
    <t>https://www.instagram.com/p/CWGM4xrh4Wi</t>
  </si>
  <si>
    <t>2021-11-10T22:24:12+09:00</t>
  </si>
  <si>
    <t>https://www.instagram.com/p/CWF2pf9hFlG</t>
  </si>
  <si>
    <t>2021-11-10T19:09:52+09:00</t>
  </si>
  <si>
    <t>https://www.instagram.com/p/CWGbioThVwq</t>
  </si>
  <si>
    <t>2021-11-11T00:32:14+09:00</t>
  </si>
  <si>
    <t>https://www.instagram.com/p/CWFk18wphKS</t>
  </si>
  <si>
    <t>2021-11-10T16:48:03+09:00</t>
  </si>
  <si>
    <t>https://www.instagram.com/p/CWFzdckh4tf</t>
  </si>
  <si>
    <t>2021-11-10T18:42:00+09:00</t>
  </si>
  <si>
    <t>https://www.instagram.com/p/CWF55RlFxnY</t>
  </si>
  <si>
    <t>2021-11-10T19:38:14+09:00</t>
  </si>
  <si>
    <t>https://www.instagram.com/p/CWD74qoPbZY</t>
  </si>
  <si>
    <t>2021-11-10T01:17:09+09:00</t>
  </si>
  <si>
    <t>https://www.instagram.com/p/CWDLiSsBWai</t>
  </si>
  <si>
    <t>2021-11-09T18:14:40+09:00</t>
  </si>
  <si>
    <t>https://www.instagram.com/p/CWFcKLFBqcX</t>
  </si>
  <si>
    <t>2021-11-10T18:19:59+09:00</t>
  </si>
  <si>
    <t>https://www.instagram.com/p/CWFOx8VhfXb</t>
  </si>
  <si>
    <t>2021-11-10T13:21:30+09:00</t>
  </si>
  <si>
    <t>https://www.instagram.com/p/CWDdY1ghVTj</t>
  </si>
  <si>
    <t>2021-11-09T20:53:20+09:00</t>
  </si>
  <si>
    <t>https://www.instagram.com/p/CWC5kmah_7m</t>
  </si>
  <si>
    <t>2021-11-09T15:37:42+09:00</t>
  </si>
  <si>
    <t>https://www.instagram.com/p/CWDXwXmh5aN</t>
  </si>
  <si>
    <t>2021-11-09T20:01:27+09:00</t>
  </si>
  <si>
    <t>https://www.instagram.com/p/CWFzWk-Brie</t>
  </si>
  <si>
    <t>2021-11-10T18:41:04+09:00</t>
  </si>
  <si>
    <t>https://www.instagram.com/p/CWC0swDBoYV</t>
  </si>
  <si>
    <t>2021-11-09T14:55:07+09:00</t>
  </si>
  <si>
    <t>https://www.instagram.com/p/CWC8o2uhDYv</t>
  </si>
  <si>
    <t>2021-11-09T16:04:29+09:00</t>
  </si>
  <si>
    <t>https://www.instagram.com/p/CWF9InApG0a</t>
  </si>
  <si>
    <t>2021-11-10T20:06:33+09:00</t>
  </si>
  <si>
    <t>https://www.instagram.com/p/CWFRrBUBCHG</t>
  </si>
  <si>
    <t>2021-11-10T13:46:46+09:00</t>
  </si>
  <si>
    <t>https://www.instagram.com/p/CWFRHnPhbwO</t>
  </si>
  <si>
    <t>2021-11-10T13:41:56+09:00</t>
  </si>
  <si>
    <t>https://www.instagram.com/p/CWFlJ8yBJ6r</t>
  </si>
  <si>
    <t>2021-11-10T16:37:05+09:00</t>
  </si>
  <si>
    <t>https://www.instagram.com/p/CWF0UC6BROu</t>
  </si>
  <si>
    <t>2021-11-10T18:49:28+09:00</t>
  </si>
  <si>
    <t>https://www.instagram.com/p/CWDdMEShqxQ</t>
  </si>
  <si>
    <t>2021-11-09T20:48:55+09:00</t>
  </si>
  <si>
    <t>https://www.instagram.com/p/CWDm5Gqhoj4</t>
  </si>
  <si>
    <t>2021-11-09T22:13:42+09:00</t>
  </si>
  <si>
    <t>https://www.instagram.com/p/CWGVvyeBplY</t>
  </si>
  <si>
    <t>2021-11-10T23:41:37+09:00</t>
  </si>
  <si>
    <t>https://www.instagram.com/p/CWF1aMFhcEL</t>
  </si>
  <si>
    <t>2021-11-10T18:59:02+09:00</t>
  </si>
  <si>
    <t>https://www.instagram.com/p/CWGZFE-JVXF</t>
  </si>
  <si>
    <t>2021-11-11T00:27:22+09:00</t>
  </si>
  <si>
    <t>https://www.instagram.com/p/CWFhqimhri9</t>
  </si>
  <si>
    <t>2021-11-10T16:06:31+09:00</t>
  </si>
  <si>
    <t>https://www.instagram.com/p/CWFsfvPBMk1</t>
  </si>
  <si>
    <t>2021-11-10T17:41:09+09:00</t>
  </si>
  <si>
    <t>https://www.instagram.com/p/CWF6Mq-BXzn</t>
  </si>
  <si>
    <t>2021-11-10T19:40:53+09:00</t>
  </si>
  <si>
    <t>https://www.instagram.com/p/CWFkK80hf6a</t>
  </si>
  <si>
    <t>2021-11-10T16:28:25+09:00</t>
  </si>
  <si>
    <t>https://www.instagram.com/p/CWFPFCKBS8n</t>
  </si>
  <si>
    <t>2021-11-10T13:24:06+09:00</t>
  </si>
  <si>
    <t>https://www.instagram.com/p/CWIt_6XBgkd</t>
    <phoneticPr fontId="8" type="noConversion"/>
  </si>
  <si>
    <t>2021-11-11T00:17:14+09:00</t>
  </si>
  <si>
    <t>https://www.instagram.com/p/CWIgQlzB-e4</t>
  </si>
  <si>
    <t>2021-11-11T19:51:57+09:00</t>
  </si>
  <si>
    <t>https://www.instagram.com/p/CWDcK-zhHvb</t>
  </si>
  <si>
    <t>2021-11-09T20:40:02+09:00</t>
  </si>
  <si>
    <t>https://www.instagram.com/p/CWDMb3Thrmn</t>
  </si>
  <si>
    <t>2021-11-09T18:22:31+09:00</t>
  </si>
  <si>
    <t>https://www.instagram.com/p/CWIilCPBHWk</t>
  </si>
  <si>
    <t>2021-11-11T20:12:13+09:00</t>
  </si>
  <si>
    <t>https://www.facebook.com/627451260658346/posts/6201663009903782</t>
  </si>
  <si>
    <t>https://www.instagram.com/p/CWDRtQuBBBz</t>
  </si>
  <si>
    <t>2021-11-09T19:08:35+09:00</t>
  </si>
  <si>
    <t>태국</t>
    <phoneticPr fontId="8" type="noConversion"/>
  </si>
  <si>
    <t>베트남</t>
    <phoneticPr fontId="8" type="noConversion"/>
  </si>
  <si>
    <t>비고</t>
    <phoneticPr fontId="8" type="noConversion"/>
  </si>
  <si>
    <t>필리핀</t>
    <phoneticPr fontId="8" type="noConversion"/>
  </si>
  <si>
    <t>https://www.facebook.com/100012901660643/posts/1319002355206474</t>
  </si>
  <si>
    <t>VN</t>
    <phoneticPr fontId="8" type="noConversion"/>
  </si>
  <si>
    <t>2021-11-09T20:35:03+09:00</t>
  </si>
  <si>
    <t>https://www.facebook.com/pandoranguyen4444/posts/663605381691525</t>
  </si>
  <si>
    <t>2021-11-10T15:52:54+09:00</t>
  </si>
  <si>
    <t>https://www.facebook.com/myna.kute.1/posts/2054246948066434</t>
  </si>
  <si>
    <t>2021-11-09T21:05:52+09:00</t>
  </si>
  <si>
    <t>https://www.facebook.com/100055850921108/posts/365745968630431</t>
  </si>
  <si>
    <t>2021-11-09T21:57:13+09:00</t>
  </si>
  <si>
    <t>https://www.facebook.com/100054308480159/posts/407145267772419</t>
  </si>
  <si>
    <t>2021-11-10T21:24:17+09:00</t>
  </si>
  <si>
    <t>https://www.facebook.com/quynhnguyen872000/posts/2875081056116020</t>
  </si>
  <si>
    <t>2021-11-09T22:02:26+09:00</t>
  </si>
  <si>
    <t>https://www.facebook.com/tinahuynh.tinahuynh/posts/2081862215304593</t>
  </si>
  <si>
    <t>2021-11-09T21:00:02+09:00</t>
  </si>
  <si>
    <t>https://www.facebook.com/anhsuong.pham.98/posts/1492756644431492</t>
  </si>
  <si>
    <t>2021-11-09T22:03:43+09:00</t>
  </si>
  <si>
    <t>https://www.facebook.com/LamQueMinh/posts/10225400657858925</t>
  </si>
  <si>
    <t>2021-11-09T21:15:42+09:00</t>
  </si>
  <si>
    <t>https://www.facebook.com/mynguyentt/posts/1879424048907679</t>
  </si>
  <si>
    <t>2021-11-09T21:34:44+09:00</t>
  </si>
  <si>
    <t>https://www.facebook.com/100006613267088/posts/3153174468246298</t>
  </si>
  <si>
    <t>2021-11-10T22:12:30+09:00</t>
  </si>
  <si>
    <t>https://www.facebook.com/100004185780180/posts/2122854554530717</t>
  </si>
  <si>
    <t>2021-11-09T21:42:54+09:00</t>
  </si>
  <si>
    <t>https://www.facebook.com/thuhienyb07/posts/3146575815574599</t>
  </si>
  <si>
    <t>2021-11-10T22:46:22+09:00</t>
  </si>
  <si>
    <t>https://www.facebook.com/100069683860668/posts/179758147690313</t>
  </si>
  <si>
    <t>2021-11-09T21:54:16+09:00</t>
  </si>
  <si>
    <t>https://www.facebook.com/annie.hannie.773/posts/3086038034941562</t>
  </si>
  <si>
    <t>2021-11-10T18:56:24+09:00</t>
  </si>
  <si>
    <t>https://www.facebook.com/100012530476554/posts/1269609336800070</t>
  </si>
  <si>
    <t>2021-11-09T21:00:26+09:00</t>
  </si>
  <si>
    <t>https://www.facebook.com/100040856193425/posts/648132199891981</t>
  </si>
  <si>
    <t>2021-11-09T22:00:11+09:00</t>
  </si>
  <si>
    <t>https://www.facebook.com/poxinhhh/posts/557668138864733</t>
  </si>
  <si>
    <t>2021-11-09T22:07:00+09:00</t>
  </si>
  <si>
    <t>https://www.facebook.com/yenkana2002/posts/964262337631434</t>
  </si>
  <si>
    <t>2021-11-09T22:24:01+09:00</t>
  </si>
  <si>
    <t>https://www.facebook.com/100017316181774/posts/963995137521017</t>
  </si>
  <si>
    <t>2021-11-09T20:55:31+09:00</t>
  </si>
  <si>
    <t>https://www.facebook.com/100013487196767/posts/1344477016011859</t>
  </si>
  <si>
    <t>2021-11-10T16:53:49+09:00</t>
  </si>
  <si>
    <t>https://www.facebook.com/100035538922519/posts/610969086764383</t>
  </si>
  <si>
    <t>2021-11-09T20:12:34+09:00</t>
  </si>
  <si>
    <t>https://www.facebook.com/100012492012587/posts/1289266388166416</t>
  </si>
  <si>
    <t>2021-11-09T21:35:27+09:00</t>
  </si>
  <si>
    <t>https://www.facebook.com/100009688449022/posts/1592156781117255</t>
  </si>
  <si>
    <t>2021-11-09T22:11:58+09:00</t>
  </si>
  <si>
    <t>https://www.facebook.com/hoabinh300402/posts/1535497733487602</t>
  </si>
  <si>
    <t>2021-11-09T21:54:57+09:00</t>
  </si>
  <si>
    <t>https://www.facebook.com/100011771059737/posts/1382638835471805</t>
  </si>
  <si>
    <t>2021-11-09T22:52:07+09:00</t>
  </si>
  <si>
    <t>https://www.facebook.com/Chery1111/posts/1470564440009949</t>
  </si>
  <si>
    <t>2021-11-09T22:17:40+09:00</t>
  </si>
  <si>
    <t>https://www.facebook.com/100016784054508/posts/1041204693115656</t>
  </si>
  <si>
    <t>2021-11-10T22:41:51+09:00</t>
  </si>
  <si>
    <t>https://www.facebook.com/100072193244908/posts/127856699630771</t>
  </si>
  <si>
    <t>2021-11-09T20:54:31+09:00</t>
  </si>
  <si>
    <t>https://www.facebook.com/100041603255757/posts/760895358640566</t>
  </si>
  <si>
    <t>2021-11-09T22:01:56+09:00</t>
  </si>
  <si>
    <t>https://www.facebook.com/100015410025873/posts/1191533274703662</t>
  </si>
  <si>
    <t>2021-11-09T21:21:33+09:00</t>
  </si>
  <si>
    <t>https://www.facebook.com/100009725590975/posts/1574307909570047</t>
  </si>
  <si>
    <t>2021-11-09T21:46:32+09:00</t>
  </si>
  <si>
    <t>https://www.facebook.com/100013901829126/posts/1305581526581896</t>
  </si>
  <si>
    <t>2021-11-09T21:19:56+09:00</t>
  </si>
  <si>
    <t>https://www.facebook.com/100006486277213/posts/3722504697975703</t>
  </si>
  <si>
    <t>2021-11-09T19:48:54+09:00</t>
  </si>
  <si>
    <t>https://www.facebook.com/100006482822375/posts/3813930412166349</t>
  </si>
  <si>
    <t>2021-11-09T22:06:37+09:00</t>
  </si>
  <si>
    <t>https://www.facebook.com/100005338142380/posts/1787656078088980</t>
  </si>
  <si>
    <t>2021-11-09T22:32:58+09:00</t>
  </si>
  <si>
    <t>https://www.facebook.com/100009911017507/posts/1576908249316194</t>
  </si>
  <si>
    <t>2021-11-10T21:29:32+09:00</t>
  </si>
  <si>
    <t>https://www.facebook.com/Nguyen.Thi.Anh.Thu.02/posts/1197725624052892</t>
  </si>
  <si>
    <t>2021-11-09T21:57:07+09:00</t>
  </si>
  <si>
    <t>https://www.facebook.com/ngoc.lehoai.790/posts/597168634932792</t>
  </si>
  <si>
    <t>2021-11-10T21:00:20+09:00</t>
  </si>
  <si>
    <t>https://www.facebook.com/tung.nguyenkhanh.94214/posts/614395516567552</t>
  </si>
  <si>
    <t>2021-11-09T22:27:20+09:00</t>
  </si>
  <si>
    <t>https://www.facebook.com/100026284238582/posts/894234651462668</t>
  </si>
  <si>
    <t>2021-11-09T21:25:10+09:00</t>
  </si>
  <si>
    <t>https://www.facebook.com/trang.kim.18488/posts/2813691685595135</t>
  </si>
  <si>
    <t>2021-11-15T15:44:11+09:00</t>
  </si>
  <si>
    <t>https://www.facebook.com/tienanh.vu.334/posts/2122751661211353</t>
  </si>
  <si>
    <t>2021-11-10T20:04:18+09:00</t>
  </si>
  <si>
    <t>https://www.facebook.com/toxin0109/posts/1849462351922112</t>
  </si>
  <si>
    <t>2021-11-09T22:18:12+09:00</t>
  </si>
  <si>
    <t>https://www.facebook.com/100006916261050/posts/2973541779553002</t>
  </si>
  <si>
    <t>2021-11-09T20:58:54+09:00</t>
  </si>
  <si>
    <t>https://www.facebook.com/thaomeo.25/posts/1551037565231362</t>
  </si>
  <si>
    <t>2021-11-09T20:57:24+09:00</t>
  </si>
  <si>
    <t>https://www.facebook.com/camtu.nguyenle.3954/posts/609168530132950</t>
  </si>
  <si>
    <t>2021-11-09T21:14:32+09:00</t>
  </si>
  <si>
    <t>https://www.facebook.com/vi.thuy.7712/posts/1783425011848766</t>
    <phoneticPr fontId="8" type="noConversion"/>
  </si>
  <si>
    <t>2021-11-10T18:39:01+09:00</t>
  </si>
  <si>
    <t>https://www.facebook.com/Trucmyxinchao/posts/1897646187107883</t>
  </si>
  <si>
    <t>2021-11-09T21:27:54+09:00</t>
  </si>
  <si>
    <t>https://www.facebook.com/thuylinh.lun/posts/4505129482935784</t>
  </si>
  <si>
    <t>2021-11-09T21:18:18+09:00</t>
  </si>
  <si>
    <t>https://www.facebook.com/anhcute112.NDT/posts/608762673597789</t>
  </si>
  <si>
    <t>2021-11-10T20:03:08+09:00</t>
  </si>
  <si>
    <t>https://www.facebook.com/100017877219798/posts/937183393554226</t>
  </si>
  <si>
    <t>2021-11-09T21:51:31+09:00</t>
  </si>
  <si>
    <t>https://www.facebook.com/100008381884692/posts/3058996011056432</t>
  </si>
  <si>
    <t>2021-11-10T20:11:40+09:00</t>
  </si>
  <si>
    <t>*추가 업로드</t>
  </si>
  <si>
    <t>*배송이슈로  인플루언서 교체</t>
  </si>
  <si>
    <t>*중복 인플루언서 대체</t>
  </si>
  <si>
    <t>https://www.instagram.com/p/CWDhS21Jb7_/</t>
  </si>
  <si>
    <t>2021-11-09T21:24:48+09:00</t>
  </si>
  <si>
    <t>링크</t>
  </si>
  <si>
    <t>View #</t>
  </si>
  <si>
    <t>Like #</t>
  </si>
  <si>
    <t>Comment #</t>
  </si>
  <si>
    <t>https://www.instagram.com/p/CWDhS21Jb7_</t>
  </si>
  <si>
    <t>https://www.instagram.com/p/CWF2n7Qh3aM</t>
  </si>
  <si>
    <t>https://www.instagram.com/p/CWFMCU5vC4t</t>
  </si>
  <si>
    <t>https://www.instagram.com/p/CWGIRldvmJ6</t>
  </si>
  <si>
    <t>https://www.instagram.com/p/CWIt_6XBgkd</t>
  </si>
  <si>
    <t>https://www.instagram.com/p/CWF6vu2P39O</t>
  </si>
  <si>
    <t>https://www.instagram.com/p/CWGcY2UvJJi</t>
  </si>
  <si>
    <t>https://www.instagram.com/p/CWAceF1B-lW</t>
  </si>
  <si>
    <t>https://www.instagram.com/stories/nadyainggit/2703889138268154976</t>
  </si>
  <si>
    <t>https://www.instagram.com/p/CWGG0XmPxbZ</t>
  </si>
  <si>
    <t>https://www.facebook.com/vi.thuy.7712/posts/1783425011848766</t>
  </si>
  <si>
    <t>https://www.facebook.com/103626468577016/posts/211840504422278</t>
  </si>
  <si>
    <t>https://www.facebook.com/346089102494841/posts/1311841099252965</t>
  </si>
  <si>
    <t>https://www.facebook.com/100197218343300/posts/423566872672998</t>
  </si>
  <si>
    <t>https://www.instagram.com/stories/shiennareynon/2703736135429180529</t>
  </si>
  <si>
    <t>https://www.instagram.com/stories/ayuliass/2703638639820454278</t>
  </si>
  <si>
    <t>https://www.instagram.com/stories/caniece/2703624149535712442</t>
  </si>
  <si>
    <t>https://www.instagram.com/stories/highlights/17982434383423849</t>
  </si>
  <si>
    <t>https://www.facebook.com/111761230181800/posts/609794347045150</t>
  </si>
  <si>
    <t>https://www.instagram.com/p/CWEm4scBEU-</t>
  </si>
  <si>
    <t>https://www.instagram.com/stories/jpingkong/2702913513380416153</t>
  </si>
  <si>
    <t>https://www.facebook.com/105858817517473/posts/611437793626237</t>
  </si>
  <si>
    <t>https://www.instagram.com/stories/highlights/17878730438578263</t>
  </si>
  <si>
    <t>https://www.facebook.com/197893237794004/posts/741977466718909</t>
  </si>
  <si>
    <t>https://www.instagram.com/stories/highlights/18135342757219807</t>
  </si>
  <si>
    <t>https://www.facebook.com/111761230181800/posts/609216743769577</t>
  </si>
  <si>
    <t>https://www.instagram.com/p/CWIx373Phlj</t>
  </si>
  <si>
    <t>https://www.instagram.com/p/CWKsGFgloID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</si>
</sst>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#,##0_ "/>
  </numFmts>
  <fonts count="19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FFFFFF"/>
      <name val="맑은 고딕"/>
      <family val="3"/>
      <charset val="129"/>
    </font>
    <font>
      <sz val="10"/>
      <color theme="1"/>
      <name val="Calibri"/>
      <family val="2"/>
      <charset val="129"/>
      <scheme val="minor"/>
    </font>
    <font>
      <sz val="10"/>
      <color theme="1"/>
      <name val="Calibri"/>
      <family val="3"/>
      <charset val="129"/>
      <scheme val="minor"/>
    </font>
    <font>
      <sz val="10"/>
      <name val="맑은 고딕"/>
      <family val="2"/>
      <charset val="129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8"/>
      <name val="Calibri"/>
      <family val="3"/>
      <charset val="129"/>
      <scheme val="minor"/>
    </font>
    <font>
      <sz val="10"/>
      <name val="맑은 고딕"/>
      <family val="3"/>
      <charset val="129"/>
    </font>
    <font>
      <sz val="8"/>
      <name val="Calibri"/>
      <family val="2"/>
      <charset val="129"/>
      <scheme val="minor"/>
    </font>
    <font>
      <sz val="10"/>
      <name val="돋움"/>
      <family val="2"/>
      <charset val="129"/>
    </font>
    <font>
      <u/>
      <sz val="12"/>
      <color theme="10"/>
      <name val="Calibri"/>
      <family val="2"/>
      <scheme val="minor"/>
    </font>
    <font>
      <sz val="11"/>
      <color rgb="FF333333"/>
      <name val="Open Sans"/>
      <family val="2"/>
    </font>
    <font>
      <sz val="8"/>
      <color theme="1"/>
      <name val="Calibri"/>
      <family val="2"/>
      <scheme val="minor"/>
    </font>
    <font>
      <sz val="8"/>
      <name val="맑은 고딕"/>
      <family val="3"/>
      <charset val="129"/>
    </font>
    <font>
      <sz val="11"/>
      <color theme="1"/>
      <name val="Calibri"/>
      <family val="2"/>
      <scheme val="minor"/>
    </font>
    <font>
      <sz val="10"/>
      <color rgb="FFFFFFFF"/>
      <name val="Calibri"/>
    </font>
    <font>
      <sz val="10"/>
      <name val="Calibri"/>
    </font>
  </fonts>
  <fills count="7">
    <fill>
      <patternFill patternType="none"/>
    </fill>
    <fill>
      <patternFill patternType="gray125"/>
    </fill>
    <fill>
      <patternFill patternType="solid"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1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6" fillId="0" borderId="0"/>
  </cellStyleXfs>
  <cellXfs count="50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/>
    </xf>
    <xf numFmtId="164" fontId="3" fillId="4" borderId="1" xfId="0" applyNumberFormat="1" applyFont="1" applyFill="1" applyBorder="1" applyAlignment="1">
      <alignment horizontal="center" vertical="center"/>
    </xf>
    <xf numFmtId="41" fontId="0" fillId="0" borderId="0" xfId="1" applyFont="1"/>
    <xf numFmtId="0" fontId="2" fillId="2" borderId="0" xfId="0" applyFont="1" applyFill="1" applyAlignment="1">
      <alignment horizontal="center" vertical="center"/>
    </xf>
    <xf numFmtId="41" fontId="2" fillId="2" borderId="0" xfId="1" applyFont="1" applyFill="1" applyAlignment="1">
      <alignment horizontal="center" vertical="center"/>
    </xf>
    <xf numFmtId="0" fontId="4" fillId="0" borderId="0" xfId="0" applyFont="1"/>
    <xf numFmtId="0" fontId="6" fillId="0" borderId="0" xfId="0" applyFont="1" applyAlignment="1">
      <alignment horizontal="center" vertical="center"/>
    </xf>
    <xf numFmtId="41" fontId="6" fillId="0" borderId="0" xfId="1" applyFont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41" fontId="9" fillId="0" borderId="0" xfId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1" fillId="5" borderId="1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4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41" fontId="6" fillId="5" borderId="0" xfId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3" fontId="7" fillId="0" borderId="0" xfId="0" applyNumberFormat="1" applyFont="1"/>
    <xf numFmtId="0" fontId="13" fillId="0" borderId="0" xfId="0" applyFont="1"/>
    <xf numFmtId="0" fontId="12" fillId="0" borderId="0" xfId="2"/>
    <xf numFmtId="0" fontId="6" fillId="5" borderId="0" xfId="0" applyFont="1" applyFill="1" applyAlignment="1">
      <alignment vertical="center"/>
    </xf>
    <xf numFmtId="0" fontId="0" fillId="5" borderId="0" xfId="0" applyFill="1" applyAlignment="1">
      <alignment horizontal="center"/>
    </xf>
    <xf numFmtId="0" fontId="0" fillId="0" borderId="0" xfId="0" applyAlignment="1">
      <alignment horizontal="left"/>
    </xf>
    <xf numFmtId="0" fontId="4" fillId="0" borderId="0" xfId="0" applyFont="1" applyAlignment="1">
      <alignment horizontal="left" vertical="center"/>
    </xf>
    <xf numFmtId="0" fontId="4" fillId="5" borderId="0" xfId="0" applyFont="1" applyFill="1" applyAlignment="1">
      <alignment horizontal="left" vertical="center"/>
    </xf>
    <xf numFmtId="0" fontId="7" fillId="5" borderId="1" xfId="0" applyFont="1" applyFill="1" applyBorder="1" applyAlignment="1">
      <alignment horizontal="center"/>
    </xf>
    <xf numFmtId="0" fontId="14" fillId="0" borderId="0" xfId="0" applyFont="1"/>
    <xf numFmtId="0" fontId="14" fillId="5" borderId="0" xfId="0" applyFont="1" applyFill="1"/>
    <xf numFmtId="0" fontId="16" fillId="0" borderId="0" xfId="0" applyFont="1"/>
    <xf numFmtId="0" fontId="16" fillId="5" borderId="0" xfId="0" applyFont="1" applyFill="1" applyAlignment="1">
      <alignment horizontal="left" vertical="center"/>
    </xf>
    <xf numFmtId="0" fontId="7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 vertical="center"/>
    </xf>
    <xf numFmtId="41" fontId="9" fillId="6" borderId="0" xfId="1" applyFont="1" applyFill="1" applyAlignment="1">
      <alignment vertical="center"/>
    </xf>
    <xf numFmtId="0" fontId="0" fillId="6" borderId="0" xfId="0" applyFill="1"/>
    <xf numFmtId="41" fontId="7" fillId="6" borderId="0" xfId="1" applyFont="1" applyFill="1" applyAlignment="1"/>
    <xf numFmtId="0" fontId="15" fillId="6" borderId="0" xfId="0" applyFont="1" applyFill="1" applyAlignment="1">
      <alignment horizontal="left" vertical="center"/>
    </xf>
    <xf numFmtId="0" fontId="17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0" fontId="0" fillId="3" borderId="0" xfId="0" applyFill="1" applyAlignment="1">
      <alignment horizontal="center"/>
    </xf>
  </cellXfs>
  <cellStyles count="4">
    <cellStyle name="Comma [0]" xfId="1" builtinId="6"/>
    <cellStyle name="Hyperlink" xfId="2" builtinId="8"/>
    <cellStyle name="Normal" xfId="0" builtinId="0"/>
    <cellStyle name="표준 2" xfId="3" xr:uid="{C6493295-4A83-41CF-BA3D-A9EDC8C27467}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facebook.com/vi.thuy.7712/posts/1783425011848766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19455A-7801-436B-9FAC-DF7E0DB15DF2}">
  <dimension ref="A1:N55"/>
  <sheetViews>
    <sheetView zoomScale="85" zoomScaleNormal="85" workbookViewId="0">
      <selection activeCell="Q42" sqref="Q42"/>
    </sheetView>
  </sheetViews>
  <sheetFormatPr baseColWidth="10" defaultColWidth="8.83203125" defaultRowHeight="16"/>
  <cols>
    <col min="1" max="1" width="3.5" bestFit="1" customWidth="1"/>
    <col min="3" max="3" width="28.33203125" bestFit="1" customWidth="1"/>
    <col min="4" max="4" width="12.1640625" customWidth="1"/>
    <col min="5" max="5" width="44.1640625" bestFit="1" customWidth="1"/>
    <col min="6" max="8" width="8.83203125" style="9"/>
    <col min="10" max="10" width="26.6640625" customWidth="1"/>
    <col min="13" max="13" width="11.6640625" customWidth="1"/>
    <col min="14" max="14" width="13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60</v>
      </c>
      <c r="E1" s="10" t="s">
        <v>365</v>
      </c>
      <c r="F1" s="11" t="s">
        <v>59</v>
      </c>
      <c r="G1" s="47" t="s">
        <v>1068</v>
      </c>
      <c r="H1" s="47" t="s">
        <v>1069</v>
      </c>
      <c r="I1" s="10" t="s">
        <v>363</v>
      </c>
      <c r="J1" s="10" t="s">
        <v>364</v>
      </c>
      <c r="K1" s="10" t="s">
        <v>831</v>
      </c>
      <c r="M1" s="49" t="s">
        <v>496</v>
      </c>
      <c r="N1" s="49"/>
    </row>
    <row r="2" spans="1:14">
      <c r="A2" s="17">
        <v>1</v>
      </c>
      <c r="B2" s="18" t="s">
        <v>8</v>
      </c>
      <c r="C2" s="18" t="s">
        <v>61</v>
      </c>
      <c r="D2" s="18" t="s">
        <v>62</v>
      </c>
      <c r="E2" s="18" t="s">
        <v>428</v>
      </c>
      <c r="F2" s="19">
        <v>75779</v>
      </c>
      <c r="G2" s="19">
        <f>VLOOKUP(E2,Engagement!A:D,3,FALSE)</f>
        <v>416</v>
      </c>
      <c r="H2" s="19">
        <f>VLOOKUP(E2,Engagement!A:D,4,FALSE)</f>
        <v>14</v>
      </c>
      <c r="I2" s="18" t="s">
        <v>442</v>
      </c>
      <c r="J2" s="20" t="s">
        <v>482</v>
      </c>
    </row>
    <row r="3" spans="1:14">
      <c r="A3" s="17">
        <v>2</v>
      </c>
      <c r="B3" s="18" t="s">
        <v>8</v>
      </c>
      <c r="C3" s="18" t="s">
        <v>61</v>
      </c>
      <c r="D3" s="18" t="s">
        <v>63</v>
      </c>
      <c r="E3" s="18" t="s">
        <v>437</v>
      </c>
      <c r="F3" s="19">
        <v>67834</v>
      </c>
      <c r="G3" s="19">
        <f>VLOOKUP(E3,Engagement!A:D,3,FALSE)</f>
        <v>335</v>
      </c>
      <c r="H3" s="19">
        <f>VLOOKUP(E3,Engagement!A:D,4,FALSE)</f>
        <v>0</v>
      </c>
      <c r="I3" s="18" t="s">
        <v>442</v>
      </c>
      <c r="J3" s="20" t="s">
        <v>491</v>
      </c>
      <c r="M3" s="1" t="s">
        <v>3</v>
      </c>
      <c r="N3" s="2" t="s">
        <v>58</v>
      </c>
    </row>
    <row r="4" spans="1:14">
      <c r="A4" s="17">
        <v>3</v>
      </c>
      <c r="B4" s="18" t="s">
        <v>8</v>
      </c>
      <c r="C4" s="18" t="s">
        <v>61</v>
      </c>
      <c r="D4" s="18" t="s">
        <v>64</v>
      </c>
      <c r="E4" s="18" t="s">
        <v>404</v>
      </c>
      <c r="F4" s="19">
        <v>51750</v>
      </c>
      <c r="G4" s="19">
        <f>VLOOKUP(E4,Engagement!A:D,3,FALSE)</f>
        <v>1389</v>
      </c>
      <c r="H4" s="19">
        <f>VLOOKUP(E4,Engagement!A:D,4,FALSE)</f>
        <v>1</v>
      </c>
      <c r="I4" s="18" t="s">
        <v>442</v>
      </c>
      <c r="J4" s="20" t="s">
        <v>457</v>
      </c>
      <c r="M4" s="3" t="s">
        <v>4</v>
      </c>
      <c r="N4" s="3">
        <v>77</v>
      </c>
    </row>
    <row r="5" spans="1:14">
      <c r="A5" s="17">
        <v>4</v>
      </c>
      <c r="B5" s="18" t="s">
        <v>8</v>
      </c>
      <c r="C5" s="18" t="s">
        <v>61</v>
      </c>
      <c r="D5" s="18" t="s">
        <v>65</v>
      </c>
      <c r="E5" s="18" t="s">
        <v>400</v>
      </c>
      <c r="F5" s="19">
        <v>45777</v>
      </c>
      <c r="G5" s="19">
        <f>VLOOKUP(E5,Engagement!A:D,3,FALSE)</f>
        <v>382</v>
      </c>
      <c r="H5" s="19">
        <f>VLOOKUP(E5,Engagement!A:D,4,FALSE)</f>
        <v>1</v>
      </c>
      <c r="I5" s="18" t="s">
        <v>442</v>
      </c>
      <c r="J5" s="20" t="s">
        <v>453</v>
      </c>
      <c r="M5" s="4" t="s">
        <v>5</v>
      </c>
      <c r="N5" s="3">
        <v>50</v>
      </c>
    </row>
    <row r="6" spans="1:14">
      <c r="A6" s="17">
        <v>5</v>
      </c>
      <c r="B6" s="18" t="s">
        <v>8</v>
      </c>
      <c r="C6" s="18" t="s">
        <v>61</v>
      </c>
      <c r="D6" s="18" t="s">
        <v>66</v>
      </c>
      <c r="E6" s="18" t="s">
        <v>410</v>
      </c>
      <c r="F6" s="19">
        <v>30345</v>
      </c>
      <c r="G6" s="19">
        <f>VLOOKUP(E6,Engagement!A:D,3,FALSE)</f>
        <v>660</v>
      </c>
      <c r="H6" s="19">
        <f>VLOOKUP(E6,Engagement!A:D,4,FALSE)</f>
        <v>190</v>
      </c>
      <c r="I6" s="18" t="s">
        <v>442</v>
      </c>
      <c r="J6" s="20" t="s">
        <v>463</v>
      </c>
      <c r="M6" s="5" t="s">
        <v>6</v>
      </c>
      <c r="N6" s="6">
        <v>53</v>
      </c>
    </row>
    <row r="7" spans="1:14">
      <c r="A7" s="17">
        <v>6</v>
      </c>
      <c r="B7" s="18" t="s">
        <v>8</v>
      </c>
      <c r="C7" s="18" t="s">
        <v>61</v>
      </c>
      <c r="D7" s="18" t="s">
        <v>67</v>
      </c>
      <c r="E7" s="18" t="s">
        <v>432</v>
      </c>
      <c r="F7" s="19">
        <v>25301</v>
      </c>
      <c r="G7" s="19">
        <f>VLOOKUP(E7,Engagement!A:D,3,FALSE)</f>
        <v>948</v>
      </c>
      <c r="H7" s="19">
        <f>VLOOKUP(E7,Engagement!A:D,4,FALSE)</f>
        <v>1</v>
      </c>
      <c r="I7" s="18" t="s">
        <v>442</v>
      </c>
      <c r="J7" s="20" t="s">
        <v>486</v>
      </c>
      <c r="M7" s="7" t="s">
        <v>7</v>
      </c>
      <c r="N7" s="8">
        <f>AVERAGE(F2:F54)</f>
        <v>22963.377358490565</v>
      </c>
    </row>
    <row r="8" spans="1:14">
      <c r="A8" s="17">
        <v>7</v>
      </c>
      <c r="B8" s="18" t="s">
        <v>8</v>
      </c>
      <c r="C8" s="18" t="s">
        <v>61</v>
      </c>
      <c r="D8" s="18" t="s">
        <v>68</v>
      </c>
      <c r="E8" s="18" t="s">
        <v>424</v>
      </c>
      <c r="F8" s="19">
        <v>24967</v>
      </c>
      <c r="G8" s="19">
        <f>VLOOKUP(E8,Engagement!A:D,3,FALSE)</f>
        <v>858</v>
      </c>
      <c r="H8" s="19">
        <f>VLOOKUP(E8,Engagement!A:D,4,FALSE)</f>
        <v>31</v>
      </c>
      <c r="I8" s="18" t="s">
        <v>442</v>
      </c>
      <c r="J8" s="20" t="s">
        <v>478</v>
      </c>
      <c r="M8" s="21" t="s">
        <v>362</v>
      </c>
      <c r="N8" s="36">
        <v>53</v>
      </c>
    </row>
    <row r="9" spans="1:14">
      <c r="A9" s="17">
        <v>8</v>
      </c>
      <c r="B9" s="18" t="s">
        <v>8</v>
      </c>
      <c r="C9" s="18" t="s">
        <v>61</v>
      </c>
      <c r="D9" s="18" t="s">
        <v>69</v>
      </c>
      <c r="E9" s="18" t="s">
        <v>392</v>
      </c>
      <c r="F9" s="19">
        <v>24820</v>
      </c>
      <c r="G9" s="19">
        <f>VLOOKUP(E9,Engagement!A:D,3,FALSE)</f>
        <v>227</v>
      </c>
      <c r="H9" s="19">
        <f>VLOOKUP(E9,Engagement!A:D,4,FALSE)</f>
        <v>17</v>
      </c>
      <c r="I9" s="18" t="s">
        <v>442</v>
      </c>
      <c r="J9" s="20" t="s">
        <v>444</v>
      </c>
    </row>
    <row r="10" spans="1:14">
      <c r="A10" s="17">
        <v>9</v>
      </c>
      <c r="B10" s="18" t="s">
        <v>8</v>
      </c>
      <c r="C10" s="18" t="s">
        <v>61</v>
      </c>
      <c r="D10" s="18" t="s">
        <v>70</v>
      </c>
      <c r="E10" s="18" t="s">
        <v>441</v>
      </c>
      <c r="F10" s="19">
        <v>24401</v>
      </c>
      <c r="G10" s="19">
        <f>VLOOKUP(E10,Engagement!A:D,3,FALSE)</f>
        <v>779</v>
      </c>
      <c r="H10" s="19">
        <f>VLOOKUP(E10,Engagement!A:D,4,FALSE)</f>
        <v>64</v>
      </c>
      <c r="I10" s="18" t="s">
        <v>442</v>
      </c>
      <c r="J10" s="20" t="s">
        <v>495</v>
      </c>
    </row>
    <row r="11" spans="1:14">
      <c r="A11" s="17">
        <v>10</v>
      </c>
      <c r="B11" s="18" t="s">
        <v>8</v>
      </c>
      <c r="C11" s="18" t="s">
        <v>61</v>
      </c>
      <c r="D11" s="18" t="s">
        <v>71</v>
      </c>
      <c r="E11" s="18" t="s">
        <v>439</v>
      </c>
      <c r="F11" s="19">
        <v>24052</v>
      </c>
      <c r="G11" s="19">
        <f>VLOOKUP(E11,Engagement!A:D,3,FALSE)</f>
        <v>30</v>
      </c>
      <c r="H11" s="19">
        <f>VLOOKUP(E11,Engagement!A:D,4,FALSE)</f>
        <v>1</v>
      </c>
      <c r="I11" s="18" t="s">
        <v>442</v>
      </c>
      <c r="J11" s="20" t="s">
        <v>493</v>
      </c>
    </row>
    <row r="12" spans="1:14">
      <c r="A12" s="17">
        <v>11</v>
      </c>
      <c r="B12" s="18" t="s">
        <v>8</v>
      </c>
      <c r="C12" s="18" t="s">
        <v>61</v>
      </c>
      <c r="D12" s="18" t="s">
        <v>72</v>
      </c>
      <c r="E12" s="18" t="s">
        <v>422</v>
      </c>
      <c r="F12" s="19">
        <v>23369</v>
      </c>
      <c r="G12" s="19">
        <f>VLOOKUP(E12,Engagement!A:D,3,FALSE)</f>
        <v>90</v>
      </c>
      <c r="H12" s="19">
        <f>VLOOKUP(E12,Engagement!A:D,4,FALSE)</f>
        <v>7</v>
      </c>
      <c r="I12" s="18" t="s">
        <v>442</v>
      </c>
      <c r="J12" s="20" t="s">
        <v>476</v>
      </c>
    </row>
    <row r="13" spans="1:14">
      <c r="A13" s="17">
        <v>12</v>
      </c>
      <c r="B13" s="18" t="s">
        <v>8</v>
      </c>
      <c r="C13" s="18" t="s">
        <v>61</v>
      </c>
      <c r="D13" s="18" t="s">
        <v>73</v>
      </c>
      <c r="E13" s="18" t="s">
        <v>399</v>
      </c>
      <c r="F13" s="19">
        <v>20097</v>
      </c>
      <c r="G13" s="19">
        <f>VLOOKUP(E13,Engagement!A:D,3,FALSE)</f>
        <v>124</v>
      </c>
      <c r="H13" s="19">
        <f>VLOOKUP(E13,Engagement!A:D,4,FALSE)</f>
        <v>7</v>
      </c>
      <c r="I13" s="18" t="s">
        <v>442</v>
      </c>
      <c r="J13" s="20" t="s">
        <v>451</v>
      </c>
    </row>
    <row r="14" spans="1:14">
      <c r="A14" s="17">
        <v>13</v>
      </c>
      <c r="B14" s="18" t="s">
        <v>8</v>
      </c>
      <c r="C14" s="18" t="s">
        <v>61</v>
      </c>
      <c r="D14" s="18" t="s">
        <v>74</v>
      </c>
      <c r="E14" s="18" t="s">
        <v>417</v>
      </c>
      <c r="F14" s="19">
        <v>19073</v>
      </c>
      <c r="G14" s="19">
        <f>VLOOKUP(E14,Engagement!A:D,3,FALSE)</f>
        <v>516</v>
      </c>
      <c r="H14" s="19">
        <f>VLOOKUP(E14,Engagement!A:D,4,FALSE)</f>
        <v>23</v>
      </c>
      <c r="I14" s="18" t="s">
        <v>442</v>
      </c>
      <c r="J14" s="20" t="s">
        <v>471</v>
      </c>
    </row>
    <row r="15" spans="1:14">
      <c r="A15" s="17">
        <v>14</v>
      </c>
      <c r="B15" s="18" t="s">
        <v>8</v>
      </c>
      <c r="C15" s="18" t="s">
        <v>61</v>
      </c>
      <c r="D15" s="18" t="s">
        <v>75</v>
      </c>
      <c r="E15" s="18" t="s">
        <v>394</v>
      </c>
      <c r="F15" s="19">
        <v>17569</v>
      </c>
      <c r="G15" s="19">
        <f>VLOOKUP(E15,Engagement!A:D,3,FALSE)</f>
        <v>327</v>
      </c>
      <c r="H15" s="19">
        <f>VLOOKUP(E15,Engagement!A:D,4,FALSE)</f>
        <v>30</v>
      </c>
      <c r="I15" s="18" t="s">
        <v>442</v>
      </c>
      <c r="J15" s="20" t="s">
        <v>446</v>
      </c>
    </row>
    <row r="16" spans="1:14">
      <c r="A16" s="17">
        <v>15</v>
      </c>
      <c r="B16" s="18" t="s">
        <v>8</v>
      </c>
      <c r="C16" s="18" t="s">
        <v>61</v>
      </c>
      <c r="D16" s="18" t="s">
        <v>76</v>
      </c>
      <c r="E16" s="18" t="s">
        <v>436</v>
      </c>
      <c r="F16" s="19">
        <v>16860</v>
      </c>
      <c r="G16" s="19">
        <f>VLOOKUP(E16,Engagement!A:D,3,FALSE)</f>
        <v>146</v>
      </c>
      <c r="H16" s="19">
        <f>VLOOKUP(E16,Engagement!A:D,4,FALSE)</f>
        <v>5</v>
      </c>
      <c r="I16" s="18" t="s">
        <v>442</v>
      </c>
      <c r="J16" s="20" t="s">
        <v>490</v>
      </c>
    </row>
    <row r="17" spans="1:10">
      <c r="A17" s="17">
        <v>16</v>
      </c>
      <c r="B17" s="18" t="s">
        <v>8</v>
      </c>
      <c r="C17" s="18" t="s">
        <v>61</v>
      </c>
      <c r="D17" s="18" t="s">
        <v>77</v>
      </c>
      <c r="E17" s="18" t="s">
        <v>430</v>
      </c>
      <c r="F17" s="19">
        <v>16219</v>
      </c>
      <c r="G17" s="19">
        <f>VLOOKUP(E17,Engagement!A:D,3,FALSE)</f>
        <v>61</v>
      </c>
      <c r="H17" s="19">
        <f>VLOOKUP(E17,Engagement!A:D,4,FALSE)</f>
        <v>1</v>
      </c>
      <c r="I17" s="18" t="s">
        <v>442</v>
      </c>
      <c r="J17" s="20" t="s">
        <v>484</v>
      </c>
    </row>
    <row r="18" spans="1:10">
      <c r="A18" s="17">
        <v>17</v>
      </c>
      <c r="B18" s="18" t="s">
        <v>8</v>
      </c>
      <c r="C18" s="18" t="s">
        <v>61</v>
      </c>
      <c r="D18" s="18" t="s">
        <v>78</v>
      </c>
      <c r="E18" s="18" t="s">
        <v>397</v>
      </c>
      <c r="F18" s="19">
        <v>15999</v>
      </c>
      <c r="G18" s="19">
        <f>VLOOKUP(E18,Engagement!A:D,3,FALSE)</f>
        <v>530</v>
      </c>
      <c r="H18" s="19">
        <f>VLOOKUP(E18,Engagement!A:D,4,FALSE)</f>
        <v>9</v>
      </c>
      <c r="I18" s="18" t="s">
        <v>442</v>
      </c>
      <c r="J18" s="20" t="s">
        <v>449</v>
      </c>
    </row>
    <row r="19" spans="1:10">
      <c r="A19" s="17">
        <v>18</v>
      </c>
      <c r="B19" s="18" t="s">
        <v>8</v>
      </c>
      <c r="C19" s="18" t="s">
        <v>61</v>
      </c>
      <c r="D19" s="18" t="s">
        <v>79</v>
      </c>
      <c r="E19" s="18" t="s">
        <v>426</v>
      </c>
      <c r="F19" s="19">
        <v>15599</v>
      </c>
      <c r="G19" s="19">
        <f>VLOOKUP(E19,Engagement!A:D,3,FALSE)</f>
        <v>846</v>
      </c>
      <c r="H19" s="19">
        <f>VLOOKUP(E19,Engagement!A:D,4,FALSE)</f>
        <v>311</v>
      </c>
      <c r="I19" s="18" t="s">
        <v>442</v>
      </c>
      <c r="J19" s="20" t="s">
        <v>480</v>
      </c>
    </row>
    <row r="20" spans="1:10">
      <c r="A20" s="17">
        <v>19</v>
      </c>
      <c r="B20" s="18" t="s">
        <v>8</v>
      </c>
      <c r="C20" s="18" t="s">
        <v>61</v>
      </c>
      <c r="D20" s="18" t="s">
        <v>80</v>
      </c>
      <c r="E20" s="18" t="s">
        <v>433</v>
      </c>
      <c r="F20" s="19">
        <v>13978</v>
      </c>
      <c r="G20" s="19">
        <f>VLOOKUP(E20,Engagement!A:D,3,FALSE)</f>
        <v>721</v>
      </c>
      <c r="H20" s="19">
        <f>VLOOKUP(E20,Engagement!A:D,4,FALSE)</f>
        <v>263</v>
      </c>
      <c r="I20" s="18" t="s">
        <v>442</v>
      </c>
      <c r="J20" s="20" t="s">
        <v>487</v>
      </c>
    </row>
    <row r="21" spans="1:10">
      <c r="A21" s="17">
        <v>20</v>
      </c>
      <c r="B21" s="18" t="s">
        <v>8</v>
      </c>
      <c r="C21" s="18" t="s">
        <v>61</v>
      </c>
      <c r="D21" s="18" t="s">
        <v>81</v>
      </c>
      <c r="E21" s="18" t="s">
        <v>406</v>
      </c>
      <c r="F21" s="19">
        <v>13969</v>
      </c>
      <c r="G21" s="19">
        <f>VLOOKUP(E21,Engagement!A:D,3,FALSE)</f>
        <v>98</v>
      </c>
      <c r="H21" s="19">
        <f>VLOOKUP(E21,Engagement!A:D,4,FALSE)</f>
        <v>0</v>
      </c>
      <c r="I21" s="18" t="s">
        <v>442</v>
      </c>
      <c r="J21" s="20" t="s">
        <v>459</v>
      </c>
    </row>
    <row r="22" spans="1:10">
      <c r="A22" s="17">
        <v>21</v>
      </c>
      <c r="B22" s="18" t="s">
        <v>8</v>
      </c>
      <c r="C22" s="18" t="s">
        <v>61</v>
      </c>
      <c r="D22" s="18" t="s">
        <v>82</v>
      </c>
      <c r="E22" s="18" t="s">
        <v>419</v>
      </c>
      <c r="F22" s="19">
        <v>10374</v>
      </c>
      <c r="G22" s="19">
        <f>VLOOKUP(E22,Engagement!A:D,3,FALSE)</f>
        <v>498</v>
      </c>
      <c r="H22" s="19">
        <f>VLOOKUP(E22,Engagement!A:D,4,FALSE)</f>
        <v>225</v>
      </c>
      <c r="I22" s="18" t="s">
        <v>442</v>
      </c>
      <c r="J22" s="20" t="s">
        <v>473</v>
      </c>
    </row>
    <row r="23" spans="1:10">
      <c r="A23" s="17">
        <v>22</v>
      </c>
      <c r="B23" s="18" t="s">
        <v>8</v>
      </c>
      <c r="C23" s="18" t="s">
        <v>83</v>
      </c>
      <c r="D23" s="18" t="s">
        <v>84</v>
      </c>
      <c r="E23" s="18" t="s">
        <v>421</v>
      </c>
      <c r="F23" s="19">
        <v>53685</v>
      </c>
      <c r="G23" s="19">
        <f>VLOOKUP(E23,Engagement!A:D,3,FALSE)</f>
        <v>1080</v>
      </c>
      <c r="H23" s="19">
        <f>VLOOKUP(E23,Engagement!A:D,4,FALSE)</f>
        <v>17</v>
      </c>
      <c r="I23" s="18" t="s">
        <v>442</v>
      </c>
      <c r="J23" s="20" t="s">
        <v>475</v>
      </c>
    </row>
    <row r="24" spans="1:10">
      <c r="A24" s="17">
        <v>23</v>
      </c>
      <c r="B24" s="18" t="s">
        <v>8</v>
      </c>
      <c r="C24" s="18" t="s">
        <v>83</v>
      </c>
      <c r="D24" s="18" t="s">
        <v>85</v>
      </c>
      <c r="E24" s="18" t="s">
        <v>391</v>
      </c>
      <c r="F24" s="19">
        <v>29886</v>
      </c>
      <c r="G24" s="19">
        <f>VLOOKUP(E24,Engagement!A:D,3,FALSE)</f>
        <v>1213</v>
      </c>
      <c r="H24" s="19">
        <f>VLOOKUP(E24,Engagement!A:D,4,FALSE)</f>
        <v>134</v>
      </c>
      <c r="I24" s="18" t="s">
        <v>442</v>
      </c>
      <c r="J24" s="20" t="s">
        <v>443</v>
      </c>
    </row>
    <row r="25" spans="1:10">
      <c r="A25" s="17">
        <v>24</v>
      </c>
      <c r="B25" s="18" t="s">
        <v>8</v>
      </c>
      <c r="C25" s="18" t="s">
        <v>83</v>
      </c>
      <c r="D25" s="18" t="s">
        <v>86</v>
      </c>
      <c r="E25" s="18" t="s">
        <v>431</v>
      </c>
      <c r="F25" s="19">
        <v>29773</v>
      </c>
      <c r="G25" s="19">
        <f>VLOOKUP(E25,Engagement!A:D,3,FALSE)</f>
        <v>229</v>
      </c>
      <c r="H25" s="19">
        <f>VLOOKUP(E25,Engagement!A:D,4,FALSE)</f>
        <v>12</v>
      </c>
      <c r="I25" s="18" t="s">
        <v>442</v>
      </c>
      <c r="J25" s="20" t="s">
        <v>485</v>
      </c>
    </row>
    <row r="26" spans="1:10">
      <c r="A26" s="17">
        <v>25</v>
      </c>
      <c r="B26" s="18" t="s">
        <v>8</v>
      </c>
      <c r="C26" s="18" t="s">
        <v>83</v>
      </c>
      <c r="D26" s="18" t="s">
        <v>87</v>
      </c>
      <c r="E26" s="18" t="s">
        <v>416</v>
      </c>
      <c r="F26" s="19">
        <v>25748</v>
      </c>
      <c r="G26" s="19">
        <f>VLOOKUP(E26,Engagement!A:D,3,FALSE)</f>
        <v>93</v>
      </c>
      <c r="H26" s="19">
        <f>VLOOKUP(E26,Engagement!A:D,4,FALSE)</f>
        <v>0</v>
      </c>
      <c r="I26" s="18" t="s">
        <v>442</v>
      </c>
      <c r="J26" s="20" t="s">
        <v>470</v>
      </c>
    </row>
    <row r="27" spans="1:10">
      <c r="A27" s="17">
        <v>26</v>
      </c>
      <c r="B27" s="18" t="s">
        <v>8</v>
      </c>
      <c r="C27" s="18" t="s">
        <v>83</v>
      </c>
      <c r="D27" s="18" t="s">
        <v>88</v>
      </c>
      <c r="E27" s="18" t="s">
        <v>427</v>
      </c>
      <c r="F27" s="19">
        <v>23263</v>
      </c>
      <c r="G27" s="19">
        <f>VLOOKUP(E27,Engagement!A:D,3,FALSE)</f>
        <v>929</v>
      </c>
      <c r="H27" s="19">
        <f>VLOOKUP(E27,Engagement!A:D,4,FALSE)</f>
        <v>53</v>
      </c>
      <c r="I27" s="18" t="s">
        <v>442</v>
      </c>
      <c r="J27" s="20" t="s">
        <v>481</v>
      </c>
    </row>
    <row r="28" spans="1:10">
      <c r="A28" s="17">
        <v>27</v>
      </c>
      <c r="B28" s="18" t="s">
        <v>8</v>
      </c>
      <c r="C28" s="18" t="s">
        <v>83</v>
      </c>
      <c r="D28" s="18" t="s">
        <v>89</v>
      </c>
      <c r="E28" s="18" t="s">
        <v>1075</v>
      </c>
      <c r="F28" s="19">
        <v>22755</v>
      </c>
      <c r="G28" s="19">
        <f>VLOOKUP(E28,Engagement!A:D,3,FALSE)</f>
        <v>912</v>
      </c>
      <c r="H28" s="19">
        <f>VLOOKUP(E28,Engagement!A:D,4,FALSE)</f>
        <v>58</v>
      </c>
      <c r="I28" s="18" t="s">
        <v>442</v>
      </c>
      <c r="J28" s="20" t="s">
        <v>466</v>
      </c>
    </row>
    <row r="29" spans="1:10">
      <c r="A29" s="17">
        <v>28</v>
      </c>
      <c r="B29" s="18" t="s">
        <v>8</v>
      </c>
      <c r="C29" s="18" t="s">
        <v>83</v>
      </c>
      <c r="D29" s="18" t="s">
        <v>90</v>
      </c>
      <c r="E29" s="18" t="s">
        <v>398</v>
      </c>
      <c r="F29" s="19">
        <v>21205</v>
      </c>
      <c r="G29" s="19">
        <f>VLOOKUP(E29,Engagement!A:D,3,FALSE)</f>
        <v>305</v>
      </c>
      <c r="H29" s="19">
        <f>VLOOKUP(E29,Engagement!A:D,4,FALSE)</f>
        <v>1</v>
      </c>
      <c r="I29" s="18" t="s">
        <v>442</v>
      </c>
      <c r="J29" s="20" t="s">
        <v>450</v>
      </c>
    </row>
    <row r="30" spans="1:10">
      <c r="A30" s="17">
        <v>29</v>
      </c>
      <c r="B30" s="18" t="s">
        <v>8</v>
      </c>
      <c r="C30" s="18" t="s">
        <v>83</v>
      </c>
      <c r="D30" s="18" t="s">
        <v>91</v>
      </c>
      <c r="E30" s="18" t="s">
        <v>403</v>
      </c>
      <c r="F30" s="19">
        <v>20836</v>
      </c>
      <c r="G30" s="19">
        <f>VLOOKUP(E30,Engagement!A:D,3,FALSE)</f>
        <v>59</v>
      </c>
      <c r="H30" s="19">
        <f>VLOOKUP(E30,Engagement!A:D,4,FALSE)</f>
        <v>1</v>
      </c>
      <c r="I30" s="18" t="s">
        <v>442</v>
      </c>
      <c r="J30" s="20" t="s">
        <v>456</v>
      </c>
    </row>
    <row r="31" spans="1:10">
      <c r="A31" s="17">
        <v>30</v>
      </c>
      <c r="B31" s="18" t="s">
        <v>8</v>
      </c>
      <c r="C31" s="18" t="s">
        <v>83</v>
      </c>
      <c r="D31" s="18" t="s">
        <v>92</v>
      </c>
      <c r="E31" s="18" t="s">
        <v>413</v>
      </c>
      <c r="F31" s="19">
        <v>19863</v>
      </c>
      <c r="G31" s="19">
        <f>VLOOKUP(E31,Engagement!A:D,3,FALSE)</f>
        <v>908</v>
      </c>
      <c r="H31" s="19">
        <f>VLOOKUP(E31,Engagement!A:D,4,FALSE)</f>
        <v>98</v>
      </c>
      <c r="I31" s="18" t="s">
        <v>442</v>
      </c>
      <c r="J31" s="20" t="s">
        <v>467</v>
      </c>
    </row>
    <row r="32" spans="1:10">
      <c r="A32" s="17">
        <v>31</v>
      </c>
      <c r="B32" s="18" t="s">
        <v>8</v>
      </c>
      <c r="C32" s="18" t="s">
        <v>83</v>
      </c>
      <c r="D32" s="18" t="s">
        <v>93</v>
      </c>
      <c r="E32" s="18" t="s">
        <v>405</v>
      </c>
      <c r="F32" s="19">
        <v>19715</v>
      </c>
      <c r="G32" s="19">
        <f>VLOOKUP(E32,Engagement!A:D,3,FALSE)</f>
        <v>91</v>
      </c>
      <c r="H32" s="19">
        <f>VLOOKUP(E32,Engagement!A:D,4,FALSE)</f>
        <v>4</v>
      </c>
      <c r="I32" s="18" t="s">
        <v>442</v>
      </c>
      <c r="J32" s="20" t="s">
        <v>458</v>
      </c>
    </row>
    <row r="33" spans="1:10">
      <c r="A33" s="17">
        <v>32</v>
      </c>
      <c r="B33" s="18" t="s">
        <v>8</v>
      </c>
      <c r="C33" s="18" t="s">
        <v>83</v>
      </c>
      <c r="D33" s="18" t="s">
        <v>94</v>
      </c>
      <c r="E33" s="18" t="s">
        <v>415</v>
      </c>
      <c r="F33" s="19">
        <v>18287</v>
      </c>
      <c r="G33" s="19">
        <f>VLOOKUP(E33,Engagement!A:D,3,FALSE)</f>
        <v>606</v>
      </c>
      <c r="H33" s="19">
        <f>VLOOKUP(E33,Engagement!A:D,4,FALSE)</f>
        <v>6</v>
      </c>
      <c r="I33" s="18" t="s">
        <v>442</v>
      </c>
      <c r="J33" s="20" t="s">
        <v>469</v>
      </c>
    </row>
    <row r="34" spans="1:10">
      <c r="A34" s="17">
        <v>33</v>
      </c>
      <c r="B34" s="18" t="s">
        <v>8</v>
      </c>
      <c r="C34" s="18" t="s">
        <v>83</v>
      </c>
      <c r="D34" s="18" t="s">
        <v>95</v>
      </c>
      <c r="E34" s="18" t="s">
        <v>434</v>
      </c>
      <c r="F34" s="19">
        <v>17087</v>
      </c>
      <c r="G34" s="19">
        <f>VLOOKUP(E34,Engagement!A:D,3,FALSE)</f>
        <v>549</v>
      </c>
      <c r="H34" s="19">
        <f>VLOOKUP(E34,Engagement!A:D,4,FALSE)</f>
        <v>27</v>
      </c>
      <c r="I34" s="18" t="s">
        <v>442</v>
      </c>
      <c r="J34" s="20" t="s">
        <v>488</v>
      </c>
    </row>
    <row r="35" spans="1:10">
      <c r="A35" s="17">
        <v>34</v>
      </c>
      <c r="B35" s="18" t="s">
        <v>8</v>
      </c>
      <c r="C35" s="18" t="s">
        <v>83</v>
      </c>
      <c r="D35" s="18" t="s">
        <v>96</v>
      </c>
      <c r="E35" s="18" t="s">
        <v>414</v>
      </c>
      <c r="F35" s="19">
        <v>16344</v>
      </c>
      <c r="G35" s="19">
        <f>VLOOKUP(E35,Engagement!A:D,3,FALSE)</f>
        <v>355</v>
      </c>
      <c r="H35" s="19">
        <f>VLOOKUP(E35,Engagement!A:D,4,FALSE)</f>
        <v>54</v>
      </c>
      <c r="I35" s="18" t="s">
        <v>442</v>
      </c>
      <c r="J35" s="20" t="s">
        <v>468</v>
      </c>
    </row>
    <row r="36" spans="1:10">
      <c r="A36" s="17">
        <v>35</v>
      </c>
      <c r="B36" s="18" t="s">
        <v>8</v>
      </c>
      <c r="C36" s="18" t="s">
        <v>83</v>
      </c>
      <c r="D36" s="18" t="s">
        <v>97</v>
      </c>
      <c r="E36" s="18" t="s">
        <v>407</v>
      </c>
      <c r="F36" s="19">
        <v>16320</v>
      </c>
      <c r="G36" s="19">
        <f>VLOOKUP(E36,Engagement!A:D,3,FALSE)</f>
        <v>693</v>
      </c>
      <c r="H36" s="19">
        <f>VLOOKUP(E36,Engagement!A:D,4,FALSE)</f>
        <v>22</v>
      </c>
      <c r="I36" s="18" t="s">
        <v>442</v>
      </c>
      <c r="J36" s="20" t="s">
        <v>460</v>
      </c>
    </row>
    <row r="37" spans="1:10">
      <c r="A37" s="17">
        <v>36</v>
      </c>
      <c r="B37" s="18" t="s">
        <v>8</v>
      </c>
      <c r="C37" s="18" t="s">
        <v>83</v>
      </c>
      <c r="D37" s="18" t="s">
        <v>98</v>
      </c>
      <c r="E37" s="18" t="s">
        <v>395</v>
      </c>
      <c r="F37" s="19">
        <v>15860</v>
      </c>
      <c r="G37" s="19">
        <f>VLOOKUP(E37,Engagement!A:D,3,FALSE)</f>
        <v>384</v>
      </c>
      <c r="H37" s="19">
        <f>VLOOKUP(E37,Engagement!A:D,4,FALSE)</f>
        <v>15</v>
      </c>
      <c r="I37" s="18" t="s">
        <v>442</v>
      </c>
      <c r="J37" s="20" t="s">
        <v>447</v>
      </c>
    </row>
    <row r="38" spans="1:10">
      <c r="A38" s="17">
        <v>37</v>
      </c>
      <c r="B38" s="18" t="s">
        <v>8</v>
      </c>
      <c r="C38" s="18" t="s">
        <v>83</v>
      </c>
      <c r="D38" s="18" t="s">
        <v>99</v>
      </c>
      <c r="E38" s="18" t="s">
        <v>396</v>
      </c>
      <c r="F38" s="19">
        <v>15273</v>
      </c>
      <c r="G38" s="19">
        <f>VLOOKUP(E38,Engagement!A:D,3,FALSE)</f>
        <v>210</v>
      </c>
      <c r="H38" s="19">
        <f>VLOOKUP(E38,Engagement!A:D,4,FALSE)</f>
        <v>49</v>
      </c>
      <c r="I38" s="18" t="s">
        <v>442</v>
      </c>
      <c r="J38" s="20" t="s">
        <v>448</v>
      </c>
    </row>
    <row r="39" spans="1:10">
      <c r="A39" s="17">
        <v>38</v>
      </c>
      <c r="B39" s="18" t="s">
        <v>8</v>
      </c>
      <c r="C39" s="18" t="s">
        <v>83</v>
      </c>
      <c r="D39" s="18" t="s">
        <v>100</v>
      </c>
      <c r="E39" s="18" t="s">
        <v>409</v>
      </c>
      <c r="F39" s="19">
        <v>12177</v>
      </c>
      <c r="G39" s="19">
        <f>VLOOKUP(E39,Engagement!A:D,3,FALSE)</f>
        <v>570</v>
      </c>
      <c r="H39" s="19">
        <f>VLOOKUP(E39,Engagement!A:D,4,FALSE)</f>
        <v>51</v>
      </c>
      <c r="I39" s="18" t="s">
        <v>442</v>
      </c>
      <c r="J39" s="20" t="s">
        <v>462</v>
      </c>
    </row>
    <row r="40" spans="1:10">
      <c r="A40" s="17">
        <v>39</v>
      </c>
      <c r="B40" s="18" t="s">
        <v>8</v>
      </c>
      <c r="C40" s="18" t="s">
        <v>83</v>
      </c>
      <c r="D40" s="18" t="s">
        <v>101</v>
      </c>
      <c r="E40" s="18" t="s">
        <v>420</v>
      </c>
      <c r="F40" s="19">
        <v>10738</v>
      </c>
      <c r="G40" s="19">
        <f>VLOOKUP(E40,Engagement!A:D,3,FALSE)</f>
        <v>249</v>
      </c>
      <c r="H40" s="19">
        <f>VLOOKUP(E40,Engagement!A:D,4,FALSE)</f>
        <v>127</v>
      </c>
      <c r="I40" s="18" t="s">
        <v>442</v>
      </c>
      <c r="J40" s="20" t="s">
        <v>474</v>
      </c>
    </row>
    <row r="41" spans="1:10">
      <c r="A41" s="17">
        <v>40</v>
      </c>
      <c r="B41" s="18" t="s">
        <v>8</v>
      </c>
      <c r="C41" s="18" t="s">
        <v>83</v>
      </c>
      <c r="D41" s="18" t="s">
        <v>102</v>
      </c>
      <c r="E41" s="18" t="s">
        <v>408</v>
      </c>
      <c r="F41" s="19">
        <v>10623</v>
      </c>
      <c r="G41" s="19">
        <f>VLOOKUP(E41,Engagement!A:D,3,FALSE)</f>
        <v>118</v>
      </c>
      <c r="H41" s="19">
        <f>VLOOKUP(E41,Engagement!A:D,4,FALSE)</f>
        <v>4</v>
      </c>
      <c r="I41" s="18" t="s">
        <v>442</v>
      </c>
      <c r="J41" s="20" t="s">
        <v>461</v>
      </c>
    </row>
    <row r="42" spans="1:10">
      <c r="A42" s="17">
        <v>41</v>
      </c>
      <c r="B42" s="18" t="s">
        <v>8</v>
      </c>
      <c r="C42" s="18" t="s">
        <v>83</v>
      </c>
      <c r="D42" s="18" t="s">
        <v>103</v>
      </c>
      <c r="E42" s="18" t="s">
        <v>429</v>
      </c>
      <c r="F42" s="19">
        <v>10452</v>
      </c>
      <c r="G42" s="19">
        <f>VLOOKUP(E42,Engagement!A:D,3,FALSE)</f>
        <v>103</v>
      </c>
      <c r="H42" s="19">
        <f>VLOOKUP(E42,Engagement!A:D,4,FALSE)</f>
        <v>24</v>
      </c>
      <c r="I42" s="18" t="s">
        <v>442</v>
      </c>
      <c r="J42" s="20" t="s">
        <v>483</v>
      </c>
    </row>
    <row r="43" spans="1:10">
      <c r="A43" s="17">
        <v>42</v>
      </c>
      <c r="B43" s="18" t="s">
        <v>8</v>
      </c>
      <c r="C43" s="18" t="s">
        <v>83</v>
      </c>
      <c r="D43" s="18" t="s">
        <v>104</v>
      </c>
      <c r="E43" s="18" t="s">
        <v>402</v>
      </c>
      <c r="F43" s="19">
        <v>10311</v>
      </c>
      <c r="G43" s="19">
        <f>VLOOKUP(E43,Engagement!A:D,3,FALSE)</f>
        <v>942</v>
      </c>
      <c r="H43" s="19">
        <f>VLOOKUP(E43,Engagement!A:D,4,FALSE)</f>
        <v>4</v>
      </c>
      <c r="I43" s="18" t="s">
        <v>442</v>
      </c>
      <c r="J43" s="20" t="s">
        <v>455</v>
      </c>
    </row>
    <row r="44" spans="1:10">
      <c r="A44" s="17">
        <v>43</v>
      </c>
      <c r="B44" s="18" t="s">
        <v>8</v>
      </c>
      <c r="C44" s="18" t="s">
        <v>105</v>
      </c>
      <c r="D44" s="18" t="s">
        <v>106</v>
      </c>
      <c r="E44" s="18" t="s">
        <v>423</v>
      </c>
      <c r="F44" s="19">
        <v>53491</v>
      </c>
      <c r="G44" s="19">
        <f>VLOOKUP(E44,Engagement!A:D,3,FALSE)</f>
        <v>326</v>
      </c>
      <c r="H44" s="19">
        <f>VLOOKUP(E44,Engagement!A:D,4,FALSE)</f>
        <v>37</v>
      </c>
      <c r="I44" s="18" t="s">
        <v>442</v>
      </c>
      <c r="J44" s="20" t="s">
        <v>477</v>
      </c>
    </row>
    <row r="45" spans="1:10">
      <c r="A45" s="17">
        <v>44</v>
      </c>
      <c r="B45" s="18" t="s">
        <v>8</v>
      </c>
      <c r="C45" s="18" t="s">
        <v>105</v>
      </c>
      <c r="D45" s="18" t="s">
        <v>107</v>
      </c>
      <c r="E45" s="18" t="s">
        <v>393</v>
      </c>
      <c r="F45" s="19">
        <v>22630</v>
      </c>
      <c r="G45" s="19">
        <f>VLOOKUP(E45,Engagement!A:D,3,FALSE)</f>
        <v>413</v>
      </c>
      <c r="H45" s="19">
        <f>VLOOKUP(E45,Engagement!A:D,4,FALSE)</f>
        <v>18</v>
      </c>
      <c r="I45" s="18" t="s">
        <v>442</v>
      </c>
      <c r="J45" s="20" t="s">
        <v>445</v>
      </c>
    </row>
    <row r="46" spans="1:10">
      <c r="A46" s="17">
        <v>45</v>
      </c>
      <c r="B46" s="18" t="s">
        <v>8</v>
      </c>
      <c r="C46" s="18" t="s">
        <v>105</v>
      </c>
      <c r="D46" s="18" t="s">
        <v>108</v>
      </c>
      <c r="E46" s="18" t="s">
        <v>425</v>
      </c>
      <c r="F46" s="19">
        <v>20205</v>
      </c>
      <c r="G46" s="19">
        <f>VLOOKUP(E46,Engagement!A:D,3,FALSE)</f>
        <v>1060</v>
      </c>
      <c r="H46" s="19">
        <f>VLOOKUP(E46,Engagement!A:D,4,FALSE)</f>
        <v>6</v>
      </c>
      <c r="I46" s="18" t="s">
        <v>442</v>
      </c>
      <c r="J46" s="20" t="s">
        <v>479</v>
      </c>
    </row>
    <row r="47" spans="1:10">
      <c r="A47" s="17">
        <v>46</v>
      </c>
      <c r="B47" s="18" t="s">
        <v>8</v>
      </c>
      <c r="C47" s="18" t="s">
        <v>105</v>
      </c>
      <c r="D47" s="18" t="s">
        <v>109</v>
      </c>
      <c r="E47" s="18" t="s">
        <v>411</v>
      </c>
      <c r="F47" s="19">
        <v>19285</v>
      </c>
      <c r="G47" s="19">
        <f>VLOOKUP(E47,Engagement!A:D,3,FALSE)</f>
        <v>899</v>
      </c>
      <c r="H47" s="19">
        <f>VLOOKUP(E47,Engagement!A:D,4,FALSE)</f>
        <v>42</v>
      </c>
      <c r="I47" s="18" t="s">
        <v>442</v>
      </c>
      <c r="J47" s="20" t="s">
        <v>464</v>
      </c>
    </row>
    <row r="48" spans="1:10">
      <c r="A48" s="17">
        <v>47</v>
      </c>
      <c r="B48" s="18" t="s">
        <v>8</v>
      </c>
      <c r="C48" s="18" t="s">
        <v>105</v>
      </c>
      <c r="D48" s="18" t="s">
        <v>110</v>
      </c>
      <c r="E48" s="18" t="s">
        <v>438</v>
      </c>
      <c r="F48" s="19">
        <v>18552</v>
      </c>
      <c r="G48" s="19">
        <f>VLOOKUP(E48,Engagement!A:D,3,FALSE)</f>
        <v>630</v>
      </c>
      <c r="H48" s="19">
        <f>VLOOKUP(E48,Engagement!A:D,4,FALSE)</f>
        <v>26</v>
      </c>
      <c r="I48" s="18" t="s">
        <v>442</v>
      </c>
      <c r="J48" s="20" t="s">
        <v>492</v>
      </c>
    </row>
    <row r="49" spans="1:10">
      <c r="A49" s="17">
        <v>48</v>
      </c>
      <c r="B49" s="18" t="s">
        <v>8</v>
      </c>
      <c r="C49" s="18" t="s">
        <v>105</v>
      </c>
      <c r="D49" s="18" t="s">
        <v>111</v>
      </c>
      <c r="E49" s="18" t="s">
        <v>440</v>
      </c>
      <c r="F49" s="19">
        <v>17681</v>
      </c>
      <c r="G49" s="19">
        <f>VLOOKUP(E49,Engagement!A:D,3,FALSE)</f>
        <v>670</v>
      </c>
      <c r="H49" s="19">
        <f>VLOOKUP(E49,Engagement!A:D,4,FALSE)</f>
        <v>52</v>
      </c>
      <c r="I49" s="18" t="s">
        <v>442</v>
      </c>
      <c r="J49" s="20" t="s">
        <v>494</v>
      </c>
    </row>
    <row r="50" spans="1:10">
      <c r="A50" s="17">
        <v>49</v>
      </c>
      <c r="B50" s="18" t="s">
        <v>8</v>
      </c>
      <c r="C50" s="18" t="s">
        <v>105</v>
      </c>
      <c r="D50" s="18" t="s">
        <v>112</v>
      </c>
      <c r="E50" s="18" t="s">
        <v>412</v>
      </c>
      <c r="F50" s="19">
        <v>16259</v>
      </c>
      <c r="G50" s="19">
        <f>VLOOKUP(E50,Engagement!A:D,3,FALSE)</f>
        <v>459</v>
      </c>
      <c r="H50" s="19">
        <f>VLOOKUP(E50,Engagement!A:D,4,FALSE)</f>
        <v>48</v>
      </c>
      <c r="I50" s="18" t="s">
        <v>442</v>
      </c>
      <c r="J50" s="20" t="s">
        <v>465</v>
      </c>
    </row>
    <row r="51" spans="1:10">
      <c r="A51" s="17">
        <v>50</v>
      </c>
      <c r="B51" s="18" t="s">
        <v>8</v>
      </c>
      <c r="C51" s="18" t="s">
        <v>105</v>
      </c>
      <c r="D51" s="18" t="s">
        <v>113</v>
      </c>
      <c r="E51" s="18" t="s">
        <v>401</v>
      </c>
      <c r="F51" s="19">
        <v>15418</v>
      </c>
      <c r="G51" s="19">
        <f>VLOOKUP(E51,Engagement!A:D,3,FALSE)</f>
        <v>113</v>
      </c>
      <c r="H51" s="19">
        <f>VLOOKUP(E51,Engagement!A:D,4,FALSE)</f>
        <v>11</v>
      </c>
      <c r="I51" s="18" t="s">
        <v>442</v>
      </c>
      <c r="J51" s="20" t="s">
        <v>454</v>
      </c>
    </row>
    <row r="52" spans="1:10">
      <c r="A52" s="17">
        <v>51</v>
      </c>
      <c r="B52" s="18" t="s">
        <v>8</v>
      </c>
      <c r="C52" s="18" t="s">
        <v>105</v>
      </c>
      <c r="D52" s="18" t="s">
        <v>114</v>
      </c>
      <c r="E52" s="18" t="s">
        <v>1096</v>
      </c>
      <c r="F52" s="19">
        <v>13460</v>
      </c>
      <c r="G52" s="19">
        <f>VLOOKUP(E52,Engagement!A:D,3,FALSE)</f>
        <v>1</v>
      </c>
      <c r="H52" s="19">
        <f>VLOOKUP(E52,Engagement!A:D,4,FALSE)</f>
        <v>106</v>
      </c>
      <c r="I52" s="18" t="s">
        <v>442</v>
      </c>
      <c r="J52" s="20" t="s">
        <v>452</v>
      </c>
    </row>
    <row r="53" spans="1:10">
      <c r="A53" s="17">
        <v>52</v>
      </c>
      <c r="B53" s="18" t="s">
        <v>8</v>
      </c>
      <c r="C53" s="18" t="s">
        <v>105</v>
      </c>
      <c r="D53" s="18" t="s">
        <v>115</v>
      </c>
      <c r="E53" s="18" t="s">
        <v>418</v>
      </c>
      <c r="F53" s="19">
        <v>11075</v>
      </c>
      <c r="G53" s="19">
        <f>VLOOKUP(E53,Engagement!A:D,3,FALSE)</f>
        <v>362</v>
      </c>
      <c r="H53" s="19">
        <f>VLOOKUP(E53,Engagement!A:D,4,FALSE)</f>
        <v>3</v>
      </c>
      <c r="I53" s="18" t="s">
        <v>442</v>
      </c>
      <c r="J53" s="20" t="s">
        <v>472</v>
      </c>
    </row>
    <row r="54" spans="1:10">
      <c r="A54" s="17">
        <v>53</v>
      </c>
      <c r="B54" s="18" t="s">
        <v>8</v>
      </c>
      <c r="C54" s="18" t="s">
        <v>105</v>
      </c>
      <c r="D54" s="18" t="s">
        <v>116</v>
      </c>
      <c r="E54" s="18" t="s">
        <v>435</v>
      </c>
      <c r="F54" s="19">
        <v>10670</v>
      </c>
      <c r="G54" s="19">
        <f>VLOOKUP(E54,Engagement!A:D,3,FALSE)</f>
        <v>368</v>
      </c>
      <c r="H54" s="19">
        <f>VLOOKUP(E54,Engagement!A:D,4,FALSE)</f>
        <v>30</v>
      </c>
      <c r="I54" s="18" t="s">
        <v>442</v>
      </c>
      <c r="J54" s="20" t="s">
        <v>489</v>
      </c>
    </row>
    <row r="55" spans="1:10">
      <c r="E55" s="15"/>
    </row>
  </sheetData>
  <sortState xmlns:xlrd2="http://schemas.microsoft.com/office/spreadsheetml/2017/richdata2" ref="A2:J54">
    <sortCondition ref="A1:A54"/>
  </sortState>
  <mergeCells count="1">
    <mergeCell ref="M1:N1"/>
  </mergeCells>
  <phoneticPr fontId="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C4338-6976-4DB7-84D3-1766B3AC2C21}">
  <dimension ref="A1:N54"/>
  <sheetViews>
    <sheetView workbookViewId="0">
      <selection activeCell="G2" sqref="G2:H2"/>
    </sheetView>
  </sheetViews>
  <sheetFormatPr baseColWidth="10" defaultColWidth="8.83203125" defaultRowHeight="16"/>
  <cols>
    <col min="1" max="1" width="3.5" bestFit="1" customWidth="1"/>
    <col min="3" max="3" width="20.33203125" bestFit="1" customWidth="1"/>
    <col min="4" max="4" width="12.6640625" customWidth="1"/>
    <col min="5" max="5" width="35.83203125" bestFit="1" customWidth="1"/>
    <col min="6" max="8" width="8.83203125" style="9"/>
    <col min="10" max="10" width="24.5" customWidth="1"/>
    <col min="11" max="11" width="14.33203125" customWidth="1"/>
    <col min="13" max="13" width="11.1640625" bestFit="1" customWidth="1"/>
    <col min="14" max="14" width="11.5" customWidth="1"/>
  </cols>
  <sheetData>
    <row r="1" spans="1:14">
      <c r="A1" s="10" t="s">
        <v>0</v>
      </c>
      <c r="B1" s="23" t="s">
        <v>1</v>
      </c>
      <c r="C1" s="23" t="s">
        <v>2</v>
      </c>
      <c r="D1" s="23" t="s">
        <v>60</v>
      </c>
      <c r="E1" s="10" t="s">
        <v>365</v>
      </c>
      <c r="F1" s="11" t="s">
        <v>59</v>
      </c>
      <c r="G1" s="47" t="s">
        <v>1068</v>
      </c>
      <c r="H1" s="47" t="s">
        <v>1069</v>
      </c>
      <c r="I1" s="10" t="s">
        <v>363</v>
      </c>
      <c r="J1" s="10" t="s">
        <v>364</v>
      </c>
      <c r="K1" s="10" t="s">
        <v>831</v>
      </c>
      <c r="M1" s="49" t="s">
        <v>390</v>
      </c>
      <c r="N1" s="49"/>
    </row>
    <row r="2" spans="1:14">
      <c r="A2" s="41">
        <v>1</v>
      </c>
      <c r="B2" s="42" t="s">
        <v>8</v>
      </c>
      <c r="C2" s="42" t="s">
        <v>117</v>
      </c>
      <c r="D2" s="42" t="s">
        <v>118</v>
      </c>
      <c r="E2" s="42" t="s">
        <v>375</v>
      </c>
      <c r="F2" s="43">
        <v>12578</v>
      </c>
      <c r="G2" s="19">
        <f>VLOOKUP(E2,Engagement!A:D,3,FALSE)</f>
        <v>528</v>
      </c>
      <c r="H2" s="19">
        <f>VLOOKUP(E2,Engagement!A:D,4,FALSE)</f>
        <v>85</v>
      </c>
      <c r="I2" s="42" t="s">
        <v>378</v>
      </c>
      <c r="J2" s="42" t="s">
        <v>388</v>
      </c>
      <c r="K2" s="44"/>
    </row>
    <row r="3" spans="1:14">
      <c r="A3" s="41">
        <v>2</v>
      </c>
      <c r="B3" s="42" t="s">
        <v>8</v>
      </c>
      <c r="C3" s="42" t="s">
        <v>117</v>
      </c>
      <c r="D3" s="42" t="s">
        <v>119</v>
      </c>
      <c r="E3" s="42" t="s">
        <v>369</v>
      </c>
      <c r="F3" s="43">
        <v>10189</v>
      </c>
      <c r="G3" s="19">
        <f>VLOOKUP(E3,Engagement!A:D,3,FALSE)</f>
        <v>136</v>
      </c>
      <c r="H3" s="19">
        <f>VLOOKUP(E3,Engagement!A:D,4,FALSE)</f>
        <v>23</v>
      </c>
      <c r="I3" s="42" t="s">
        <v>378</v>
      </c>
      <c r="J3" s="42" t="s">
        <v>382</v>
      </c>
      <c r="K3" s="44"/>
      <c r="M3" s="1" t="s">
        <v>3</v>
      </c>
      <c r="N3" s="2" t="s">
        <v>58</v>
      </c>
    </row>
    <row r="4" spans="1:14">
      <c r="A4" s="41">
        <v>3</v>
      </c>
      <c r="B4" s="42" t="s">
        <v>8</v>
      </c>
      <c r="C4" s="42" t="s">
        <v>117</v>
      </c>
      <c r="D4" s="42" t="s">
        <v>120</v>
      </c>
      <c r="E4" s="42" t="s">
        <v>366</v>
      </c>
      <c r="F4" s="43">
        <v>11367</v>
      </c>
      <c r="G4" s="19">
        <f>VLOOKUP(E4,Engagement!A:D,3,FALSE)</f>
        <v>400</v>
      </c>
      <c r="H4" s="19">
        <f>VLOOKUP(E4,Engagement!A:D,4,FALSE)</f>
        <v>89</v>
      </c>
      <c r="I4" s="42" t="s">
        <v>378</v>
      </c>
      <c r="J4" s="42" t="s">
        <v>379</v>
      </c>
      <c r="K4" s="44"/>
      <c r="M4" s="3" t="s">
        <v>4</v>
      </c>
      <c r="N4" s="3">
        <v>16</v>
      </c>
    </row>
    <row r="5" spans="1:14">
      <c r="A5" s="41">
        <v>4</v>
      </c>
      <c r="B5" s="42" t="s">
        <v>8</v>
      </c>
      <c r="C5" s="42" t="s">
        <v>117</v>
      </c>
      <c r="D5" s="42" t="s">
        <v>121</v>
      </c>
      <c r="E5" s="42" t="s">
        <v>372</v>
      </c>
      <c r="F5" s="43">
        <v>12971</v>
      </c>
      <c r="G5" s="19">
        <f>VLOOKUP(E5,Engagement!A:D,3,FALSE)</f>
        <v>439</v>
      </c>
      <c r="H5" s="19">
        <f>VLOOKUP(E5,Engagement!A:D,4,FALSE)</f>
        <v>92</v>
      </c>
      <c r="I5" s="42" t="s">
        <v>378</v>
      </c>
      <c r="J5" s="42" t="s">
        <v>385</v>
      </c>
      <c r="K5" s="44"/>
      <c r="L5" s="20"/>
      <c r="M5" s="4" t="s">
        <v>5</v>
      </c>
      <c r="N5" s="3">
        <v>11</v>
      </c>
    </row>
    <row r="6" spans="1:14">
      <c r="A6" s="41">
        <v>5</v>
      </c>
      <c r="B6" s="42" t="s">
        <v>8</v>
      </c>
      <c r="C6" s="42" t="s">
        <v>117</v>
      </c>
      <c r="D6" s="42" t="s">
        <v>122</v>
      </c>
      <c r="E6" s="42" t="s">
        <v>371</v>
      </c>
      <c r="F6" s="43">
        <v>18193</v>
      </c>
      <c r="G6" s="19">
        <f>VLOOKUP(E6,Engagement!A:D,3,FALSE)</f>
        <v>130</v>
      </c>
      <c r="H6" s="19">
        <f>VLOOKUP(E6,Engagement!A:D,4,FALSE)</f>
        <v>16</v>
      </c>
      <c r="I6" s="42" t="s">
        <v>378</v>
      </c>
      <c r="J6" s="42" t="s">
        <v>384</v>
      </c>
      <c r="K6" s="44"/>
      <c r="L6" s="20"/>
      <c r="M6" s="5" t="s">
        <v>6</v>
      </c>
      <c r="N6" s="6">
        <v>11</v>
      </c>
    </row>
    <row r="7" spans="1:14">
      <c r="A7" s="41">
        <v>6</v>
      </c>
      <c r="B7" s="42" t="s">
        <v>8</v>
      </c>
      <c r="C7" s="42" t="s">
        <v>117</v>
      </c>
      <c r="D7" s="42" t="s">
        <v>123</v>
      </c>
      <c r="E7" s="42" t="s">
        <v>370</v>
      </c>
      <c r="F7" s="43">
        <v>30161</v>
      </c>
      <c r="G7" s="19">
        <f>VLOOKUP(E7,Engagement!A:D,3,FALSE)</f>
        <v>295</v>
      </c>
      <c r="H7" s="19">
        <f>VLOOKUP(E7,Engagement!A:D,4,FALSE)</f>
        <v>51</v>
      </c>
      <c r="I7" s="42" t="s">
        <v>378</v>
      </c>
      <c r="J7" s="42" t="s">
        <v>383</v>
      </c>
      <c r="K7" s="44"/>
      <c r="M7" s="7" t="s">
        <v>7</v>
      </c>
      <c r="N7" s="8">
        <f>AVERAGE(싱가포르!F2:F12)</f>
        <v>23594.18181818182</v>
      </c>
    </row>
    <row r="8" spans="1:14">
      <c r="A8" s="41">
        <v>7</v>
      </c>
      <c r="B8" s="42" t="s">
        <v>8</v>
      </c>
      <c r="C8" s="42" t="s">
        <v>117</v>
      </c>
      <c r="D8" s="42" t="s">
        <v>124</v>
      </c>
      <c r="E8" s="42" t="s">
        <v>367</v>
      </c>
      <c r="F8" s="43">
        <v>10205</v>
      </c>
      <c r="G8" s="19">
        <f>VLOOKUP(E8,Engagement!A:D,3,FALSE)</f>
        <v>157</v>
      </c>
      <c r="H8" s="19">
        <f>VLOOKUP(E8,Engagement!A:D,4,FALSE)</f>
        <v>15</v>
      </c>
      <c r="I8" s="42" t="s">
        <v>378</v>
      </c>
      <c r="J8" s="42" t="s">
        <v>380</v>
      </c>
      <c r="K8" s="44"/>
      <c r="M8" s="21" t="s">
        <v>362</v>
      </c>
      <c r="N8" s="36">
        <v>11</v>
      </c>
    </row>
    <row r="9" spans="1:14">
      <c r="A9" s="41">
        <v>8</v>
      </c>
      <c r="B9" s="42" t="s">
        <v>8</v>
      </c>
      <c r="C9" s="42" t="s">
        <v>117</v>
      </c>
      <c r="D9" s="42" t="s">
        <v>125</v>
      </c>
      <c r="E9" s="42" t="s">
        <v>374</v>
      </c>
      <c r="F9" s="43">
        <v>33227</v>
      </c>
      <c r="G9" s="19">
        <f>VLOOKUP(E9,Engagement!A:D,3,FALSE)</f>
        <v>349</v>
      </c>
      <c r="H9" s="19">
        <f>VLOOKUP(E9,Engagement!A:D,4,FALSE)</f>
        <v>9</v>
      </c>
      <c r="I9" s="42" t="s">
        <v>378</v>
      </c>
      <c r="J9" s="42" t="s">
        <v>387</v>
      </c>
      <c r="K9" s="44"/>
    </row>
    <row r="10" spans="1:14">
      <c r="A10" s="41">
        <v>9</v>
      </c>
      <c r="B10" s="42" t="s">
        <v>8</v>
      </c>
      <c r="C10" s="42" t="s">
        <v>117</v>
      </c>
      <c r="D10" s="42" t="s">
        <v>126</v>
      </c>
      <c r="E10" s="42" t="s">
        <v>368</v>
      </c>
      <c r="F10" s="43">
        <v>41328</v>
      </c>
      <c r="G10" s="19">
        <f>VLOOKUP(E10,Engagement!A:D,3,FALSE)</f>
        <v>1017</v>
      </c>
      <c r="H10" s="19">
        <f>VLOOKUP(E10,Engagement!A:D,4,FALSE)</f>
        <v>22</v>
      </c>
      <c r="I10" s="42" t="s">
        <v>378</v>
      </c>
      <c r="J10" s="42" t="s">
        <v>381</v>
      </c>
      <c r="K10" s="44"/>
    </row>
    <row r="11" spans="1:14">
      <c r="A11" s="41">
        <v>10</v>
      </c>
      <c r="B11" s="42" t="s">
        <v>8</v>
      </c>
      <c r="C11" s="42" t="s">
        <v>117</v>
      </c>
      <c r="D11" s="42" t="s">
        <v>127</v>
      </c>
      <c r="E11" s="42" t="s">
        <v>373</v>
      </c>
      <c r="F11" s="43">
        <v>68208</v>
      </c>
      <c r="G11" s="19">
        <f>VLOOKUP(E11,Engagement!A:D,3,FALSE)</f>
        <v>463</v>
      </c>
      <c r="H11" s="19">
        <f>VLOOKUP(E11,Engagement!A:D,4,FALSE)</f>
        <v>3</v>
      </c>
      <c r="I11" s="42" t="s">
        <v>378</v>
      </c>
      <c r="J11" s="42" t="s">
        <v>386</v>
      </c>
      <c r="K11" s="44"/>
    </row>
    <row r="12" spans="1:14">
      <c r="A12" s="41">
        <v>11</v>
      </c>
      <c r="B12" s="42" t="s">
        <v>8</v>
      </c>
      <c r="C12" s="42" t="s">
        <v>117</v>
      </c>
      <c r="D12" s="42" t="s">
        <v>376</v>
      </c>
      <c r="E12" s="42" t="s">
        <v>377</v>
      </c>
      <c r="F12" s="45">
        <v>11109</v>
      </c>
      <c r="G12" s="19">
        <f>VLOOKUP(E12,Engagement!A:D,3,FALSE)</f>
        <v>112</v>
      </c>
      <c r="H12" s="19">
        <f>VLOOKUP(E12,Engagement!A:D,4,FALSE)</f>
        <v>1</v>
      </c>
      <c r="I12" s="42" t="s">
        <v>378</v>
      </c>
      <c r="J12" s="42" t="s">
        <v>389</v>
      </c>
      <c r="K12" s="46"/>
    </row>
    <row r="13" spans="1:14">
      <c r="G13" s="19"/>
      <c r="H13" s="19"/>
    </row>
    <row r="14" spans="1:14">
      <c r="G14" s="19"/>
      <c r="H14" s="19"/>
    </row>
    <row r="15" spans="1:14">
      <c r="G15" s="19"/>
      <c r="H15" s="19"/>
    </row>
    <row r="16" spans="1:14">
      <c r="G16" s="19"/>
      <c r="H16" s="19"/>
    </row>
    <row r="17" spans="7:8">
      <c r="G17" s="19"/>
      <c r="H17" s="19"/>
    </row>
    <row r="18" spans="7:8">
      <c r="G18" s="19"/>
      <c r="H18" s="19"/>
    </row>
    <row r="19" spans="7:8">
      <c r="G19" s="19"/>
      <c r="H19" s="19"/>
    </row>
    <row r="20" spans="7:8">
      <c r="G20" s="19"/>
      <c r="H20" s="19"/>
    </row>
    <row r="21" spans="7:8">
      <c r="G21" s="19"/>
      <c r="H21" s="19"/>
    </row>
    <row r="22" spans="7:8">
      <c r="G22" s="19"/>
      <c r="H22" s="19"/>
    </row>
    <row r="23" spans="7:8">
      <c r="G23" s="19"/>
      <c r="H23" s="19"/>
    </row>
    <row r="24" spans="7:8">
      <c r="G24" s="19"/>
      <c r="H24" s="19"/>
    </row>
    <row r="25" spans="7:8">
      <c r="G25" s="19"/>
      <c r="H25" s="19"/>
    </row>
    <row r="26" spans="7:8">
      <c r="G26" s="19"/>
      <c r="H26" s="19"/>
    </row>
    <row r="27" spans="7:8">
      <c r="G27" s="19"/>
      <c r="H27" s="19"/>
    </row>
    <row r="28" spans="7:8">
      <c r="G28" s="19"/>
      <c r="H28" s="19"/>
    </row>
    <row r="29" spans="7:8">
      <c r="G29" s="19"/>
      <c r="H29" s="19"/>
    </row>
    <row r="30" spans="7:8">
      <c r="G30" s="19"/>
      <c r="H30" s="19"/>
    </row>
    <row r="31" spans="7:8">
      <c r="G31" s="19"/>
      <c r="H31" s="19"/>
    </row>
    <row r="32" spans="7:8">
      <c r="G32" s="19"/>
      <c r="H32" s="19"/>
    </row>
    <row r="33" spans="7:8">
      <c r="G33" s="19"/>
      <c r="H33" s="19"/>
    </row>
    <row r="34" spans="7:8">
      <c r="G34" s="19"/>
      <c r="H34" s="19"/>
    </row>
    <row r="35" spans="7:8">
      <c r="G35" s="19"/>
      <c r="H35" s="19"/>
    </row>
    <row r="36" spans="7:8">
      <c r="G36" s="19"/>
      <c r="H36" s="19"/>
    </row>
    <row r="37" spans="7:8">
      <c r="G37" s="19"/>
      <c r="H37" s="19"/>
    </row>
    <row r="38" spans="7:8">
      <c r="G38" s="19"/>
      <c r="H38" s="19"/>
    </row>
    <row r="39" spans="7:8">
      <c r="G39" s="19"/>
      <c r="H39" s="19"/>
    </row>
    <row r="40" spans="7:8">
      <c r="G40" s="19"/>
      <c r="H40" s="19"/>
    </row>
    <row r="41" spans="7:8">
      <c r="G41" s="19"/>
      <c r="H41" s="19"/>
    </row>
    <row r="42" spans="7:8">
      <c r="G42" s="19"/>
      <c r="H42" s="19"/>
    </row>
    <row r="43" spans="7:8">
      <c r="G43" s="19"/>
      <c r="H43" s="19"/>
    </row>
    <row r="44" spans="7:8">
      <c r="G44" s="19"/>
      <c r="H44" s="19"/>
    </row>
    <row r="45" spans="7:8">
      <c r="G45" s="19"/>
      <c r="H45" s="19"/>
    </row>
    <row r="46" spans="7:8">
      <c r="G46" s="19"/>
      <c r="H46" s="19"/>
    </row>
    <row r="47" spans="7:8">
      <c r="G47" s="19"/>
      <c r="H47" s="19"/>
    </row>
    <row r="48" spans="7:8">
      <c r="G48" s="19"/>
      <c r="H48" s="19"/>
    </row>
    <row r="49" spans="7:8">
      <c r="G49" s="19"/>
      <c r="H49" s="19"/>
    </row>
    <row r="50" spans="7:8">
      <c r="G50" s="19"/>
      <c r="H50" s="19"/>
    </row>
    <row r="51" spans="7:8">
      <c r="G51" s="19"/>
      <c r="H51" s="19"/>
    </row>
    <row r="52" spans="7:8">
      <c r="G52" s="19"/>
      <c r="H52" s="19"/>
    </row>
    <row r="53" spans="7:8">
      <c r="G53" s="19"/>
      <c r="H53" s="19"/>
    </row>
    <row r="54" spans="7:8">
      <c r="G54" s="19"/>
      <c r="H54" s="19"/>
    </row>
  </sheetData>
  <sortState xmlns:xlrd2="http://schemas.microsoft.com/office/spreadsheetml/2017/richdata2" ref="A2:J12">
    <sortCondition ref="A1:A12"/>
  </sortState>
  <mergeCells count="1">
    <mergeCell ref="M1:N1"/>
  </mergeCells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04827-6523-47C2-880E-43AD416D299C}">
  <dimension ref="A1:N120"/>
  <sheetViews>
    <sheetView tabSelected="1" zoomScale="85" zoomScaleNormal="85" workbookViewId="0">
      <selection activeCell="N4" sqref="N4"/>
    </sheetView>
  </sheetViews>
  <sheetFormatPr baseColWidth="10" defaultColWidth="8.83203125" defaultRowHeight="16"/>
  <cols>
    <col min="1" max="1" width="4.33203125" bestFit="1" customWidth="1"/>
    <col min="3" max="3" width="27.5" bestFit="1" customWidth="1"/>
    <col min="4" max="4" width="14.1640625" customWidth="1"/>
    <col min="5" max="5" width="33.6640625" bestFit="1" customWidth="1"/>
    <col min="6" max="8" width="8.83203125" style="9"/>
    <col min="10" max="10" width="21.1640625" bestFit="1" customWidth="1"/>
    <col min="13" max="13" width="11.83203125" bestFit="1" customWidth="1"/>
    <col min="14" max="14" width="13.33203125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60</v>
      </c>
      <c r="E1" s="10" t="s">
        <v>365</v>
      </c>
      <c r="F1" s="11" t="s">
        <v>59</v>
      </c>
      <c r="G1" s="47" t="s">
        <v>1068</v>
      </c>
      <c r="H1" s="47" t="s">
        <v>1069</v>
      </c>
      <c r="I1" s="10" t="s">
        <v>363</v>
      </c>
      <c r="J1" s="10" t="s">
        <v>364</v>
      </c>
      <c r="K1" s="10" t="s">
        <v>831</v>
      </c>
      <c r="M1" s="49" t="s">
        <v>361</v>
      </c>
      <c r="N1" s="49"/>
    </row>
    <row r="2" spans="1:14">
      <c r="A2" s="17">
        <v>1</v>
      </c>
      <c r="B2" s="18" t="s">
        <v>8</v>
      </c>
      <c r="C2" s="18" t="s">
        <v>128</v>
      </c>
      <c r="D2" s="18" t="s">
        <v>245</v>
      </c>
      <c r="E2" s="20" t="s">
        <v>575</v>
      </c>
      <c r="F2" s="19">
        <v>231372</v>
      </c>
      <c r="G2" s="19">
        <f>VLOOKUP(E2,Engagement!A:D,3,FALSE)</f>
        <v>5021</v>
      </c>
      <c r="H2" s="19">
        <f>VLOOKUP(E2,Engagement!A:D,4,FALSE)</f>
        <v>13</v>
      </c>
      <c r="I2" s="20" t="s">
        <v>619</v>
      </c>
      <c r="J2" s="20" t="s">
        <v>698</v>
      </c>
    </row>
    <row r="3" spans="1:14">
      <c r="A3" s="17">
        <v>2</v>
      </c>
      <c r="B3" s="18" t="s">
        <v>8</v>
      </c>
      <c r="C3" s="18" t="s">
        <v>128</v>
      </c>
      <c r="D3" s="18" t="s">
        <v>208</v>
      </c>
      <c r="E3" s="20" t="s">
        <v>613</v>
      </c>
      <c r="F3" s="19">
        <v>174110</v>
      </c>
      <c r="G3" s="19">
        <f>VLOOKUP(E3,Engagement!A:D,3,FALSE)</f>
        <v>4496</v>
      </c>
      <c r="H3" s="19">
        <f>VLOOKUP(E3,Engagement!A:D,4,FALSE)</f>
        <v>33</v>
      </c>
      <c r="I3" s="20" t="s">
        <v>619</v>
      </c>
      <c r="J3" s="20" t="s">
        <v>614</v>
      </c>
      <c r="M3" s="1" t="s">
        <v>3</v>
      </c>
      <c r="N3" s="2" t="s">
        <v>58</v>
      </c>
    </row>
    <row r="4" spans="1:14">
      <c r="A4" s="17">
        <v>3</v>
      </c>
      <c r="B4" s="18" t="s">
        <v>8</v>
      </c>
      <c r="C4" s="18" t="s">
        <v>128</v>
      </c>
      <c r="D4" s="18" t="s">
        <v>250</v>
      </c>
      <c r="E4" s="20" t="s">
        <v>522</v>
      </c>
      <c r="F4" s="19">
        <v>101494</v>
      </c>
      <c r="G4" s="19">
        <f>VLOOKUP(E4,Engagement!A:D,3,FALSE)</f>
        <v>1282</v>
      </c>
      <c r="H4" s="19">
        <f>VLOOKUP(E4,Engagement!A:D,4,FALSE)</f>
        <v>22</v>
      </c>
      <c r="I4" s="20" t="s">
        <v>619</v>
      </c>
      <c r="J4" s="20" t="s">
        <v>645</v>
      </c>
      <c r="M4" s="3" t="s">
        <v>4</v>
      </c>
      <c r="N4" s="3">
        <v>158</v>
      </c>
    </row>
    <row r="5" spans="1:14">
      <c r="A5" s="17">
        <v>4</v>
      </c>
      <c r="B5" s="18" t="s">
        <v>8</v>
      </c>
      <c r="C5" s="18" t="s">
        <v>128</v>
      </c>
      <c r="D5" s="18" t="s">
        <v>212</v>
      </c>
      <c r="E5" s="20" t="s">
        <v>605</v>
      </c>
      <c r="F5" s="19">
        <v>95797</v>
      </c>
      <c r="G5" s="19">
        <f>VLOOKUP(E5,Engagement!A:D,3,FALSE)</f>
        <v>1419</v>
      </c>
      <c r="H5" s="19">
        <f>VLOOKUP(E5,Engagement!A:D,4,FALSE)</f>
        <v>58</v>
      </c>
      <c r="I5" s="20" t="s">
        <v>619</v>
      </c>
      <c r="J5" s="20" t="s">
        <v>728</v>
      </c>
      <c r="M5" s="4" t="s">
        <v>5</v>
      </c>
      <c r="N5" s="3">
        <v>120</v>
      </c>
    </row>
    <row r="6" spans="1:14">
      <c r="A6" s="17">
        <v>5</v>
      </c>
      <c r="B6" s="18" t="s">
        <v>8</v>
      </c>
      <c r="C6" s="18" t="s">
        <v>128</v>
      </c>
      <c r="D6" s="18" t="s">
        <v>187</v>
      </c>
      <c r="E6" s="20" t="s">
        <v>591</v>
      </c>
      <c r="F6" s="19">
        <v>73579</v>
      </c>
      <c r="G6" s="19">
        <f>VLOOKUP(E6,Engagement!A:D,3,FALSE)</f>
        <v>1006</v>
      </c>
      <c r="H6" s="19">
        <f>VLOOKUP(E6,Engagement!A:D,4,FALSE)</f>
        <v>29</v>
      </c>
      <c r="I6" s="20" t="s">
        <v>619</v>
      </c>
      <c r="J6" s="20" t="s">
        <v>714</v>
      </c>
      <c r="M6" s="5" t="s">
        <v>6</v>
      </c>
      <c r="N6" s="6">
        <v>123</v>
      </c>
    </row>
    <row r="7" spans="1:14">
      <c r="A7" s="17">
        <v>6</v>
      </c>
      <c r="B7" s="18" t="s">
        <v>8</v>
      </c>
      <c r="C7" s="18" t="s">
        <v>128</v>
      </c>
      <c r="D7" s="18" t="s">
        <v>214</v>
      </c>
      <c r="E7" s="20" t="s">
        <v>570</v>
      </c>
      <c r="F7" s="19">
        <v>69722</v>
      </c>
      <c r="G7" s="19">
        <f>VLOOKUP(E7,Engagement!A:D,3,FALSE)</f>
        <v>3129</v>
      </c>
      <c r="H7" s="19">
        <f>VLOOKUP(E7,Engagement!A:D,4,FALSE)</f>
        <v>130</v>
      </c>
      <c r="I7" s="20" t="s">
        <v>619</v>
      </c>
      <c r="J7" s="20" t="s">
        <v>693</v>
      </c>
      <c r="M7" s="7" t="s">
        <v>7</v>
      </c>
      <c r="N7" s="8">
        <f>AVERAGE(F2:F120)</f>
        <v>30115.915966386554</v>
      </c>
    </row>
    <row r="8" spans="1:14">
      <c r="A8" s="17">
        <v>7</v>
      </c>
      <c r="B8" s="18" t="s">
        <v>8</v>
      </c>
      <c r="C8" s="18" t="s">
        <v>128</v>
      </c>
      <c r="D8" s="18" t="s">
        <v>185</v>
      </c>
      <c r="E8" s="20" t="s">
        <v>520</v>
      </c>
      <c r="F8" s="19">
        <v>67107</v>
      </c>
      <c r="G8" s="19">
        <f>VLOOKUP(E8,Engagement!A:D,3,FALSE)</f>
        <v>590</v>
      </c>
      <c r="H8" s="19">
        <f>VLOOKUP(E8,Engagement!A:D,4,FALSE)</f>
        <v>16</v>
      </c>
      <c r="I8" s="20" t="s">
        <v>619</v>
      </c>
      <c r="J8" s="20" t="s">
        <v>643</v>
      </c>
      <c r="M8" s="21" t="s">
        <v>362</v>
      </c>
      <c r="N8" s="36">
        <v>122</v>
      </c>
    </row>
    <row r="9" spans="1:14">
      <c r="A9" s="17">
        <v>8</v>
      </c>
      <c r="B9" s="18" t="s">
        <v>8</v>
      </c>
      <c r="C9" s="18" t="s">
        <v>128</v>
      </c>
      <c r="D9" s="18" t="s">
        <v>157</v>
      </c>
      <c r="E9" s="20" t="s">
        <v>519</v>
      </c>
      <c r="F9" s="19">
        <v>63403</v>
      </c>
      <c r="G9" s="19">
        <f>VLOOKUP(E9,Engagement!A:D,3,FALSE)</f>
        <v>1390</v>
      </c>
      <c r="H9" s="19">
        <f>VLOOKUP(E9,Engagement!A:D,4,FALSE)</f>
        <v>5</v>
      </c>
      <c r="I9" s="20" t="s">
        <v>619</v>
      </c>
      <c r="J9" s="20" t="s">
        <v>642</v>
      </c>
    </row>
    <row r="10" spans="1:14">
      <c r="A10" s="17">
        <v>9</v>
      </c>
      <c r="B10" s="18" t="s">
        <v>8</v>
      </c>
      <c r="C10" s="18" t="s">
        <v>128</v>
      </c>
      <c r="D10" s="18" t="s">
        <v>170</v>
      </c>
      <c r="E10" s="20" t="s">
        <v>534</v>
      </c>
      <c r="F10" s="19">
        <v>53546</v>
      </c>
      <c r="G10" s="19">
        <f>VLOOKUP(E10,Engagement!A:D,3,FALSE)</f>
        <v>235</v>
      </c>
      <c r="H10" s="19">
        <f>VLOOKUP(E10,Engagement!A:D,4,FALSE)</f>
        <v>43</v>
      </c>
      <c r="I10" s="20" t="s">
        <v>619</v>
      </c>
      <c r="J10" s="20" t="s">
        <v>657</v>
      </c>
    </row>
    <row r="11" spans="1:14">
      <c r="A11" s="17">
        <v>10</v>
      </c>
      <c r="B11" s="18" t="s">
        <v>8</v>
      </c>
      <c r="C11" s="18" t="s">
        <v>128</v>
      </c>
      <c r="D11" s="18" t="s">
        <v>221</v>
      </c>
      <c r="E11" s="20" t="s">
        <v>612</v>
      </c>
      <c r="F11" s="19">
        <v>52705</v>
      </c>
      <c r="G11" s="19">
        <f>VLOOKUP(E11,Engagement!A:D,3,FALSE)</f>
        <v>2067</v>
      </c>
      <c r="H11" s="19">
        <f>VLOOKUP(E11,Engagement!A:D,4,FALSE)</f>
        <v>20</v>
      </c>
      <c r="I11" s="20" t="s">
        <v>619</v>
      </c>
      <c r="J11" s="20" t="s">
        <v>735</v>
      </c>
    </row>
    <row r="12" spans="1:14">
      <c r="A12" s="17">
        <v>11</v>
      </c>
      <c r="B12" s="18" t="s">
        <v>8</v>
      </c>
      <c r="C12" s="18" t="s">
        <v>128</v>
      </c>
      <c r="D12" s="18" t="s">
        <v>220</v>
      </c>
      <c r="E12" s="20" t="s">
        <v>533</v>
      </c>
      <c r="F12" s="19">
        <v>44785</v>
      </c>
      <c r="G12" s="19">
        <f>VLOOKUP(E12,Engagement!A:D,3,FALSE)</f>
        <v>1276</v>
      </c>
      <c r="H12" s="19">
        <f>VLOOKUP(E12,Engagement!A:D,4,FALSE)</f>
        <v>179</v>
      </c>
      <c r="I12" s="20" t="s">
        <v>619</v>
      </c>
      <c r="J12" s="20" t="s">
        <v>656</v>
      </c>
    </row>
    <row r="13" spans="1:14">
      <c r="A13" s="17">
        <v>12</v>
      </c>
      <c r="B13" s="18" t="s">
        <v>8</v>
      </c>
      <c r="C13" s="18" t="s">
        <v>128</v>
      </c>
      <c r="D13" s="18" t="s">
        <v>234</v>
      </c>
      <c r="E13" s="20" t="s">
        <v>552</v>
      </c>
      <c r="F13" s="19">
        <v>36362</v>
      </c>
      <c r="G13" s="19">
        <f>VLOOKUP(E13,Engagement!A:D,3,FALSE)</f>
        <v>231</v>
      </c>
      <c r="H13" s="19">
        <f>VLOOKUP(E13,Engagement!A:D,4,FALSE)</f>
        <v>29</v>
      </c>
      <c r="I13" s="20" t="s">
        <v>619</v>
      </c>
      <c r="J13" s="20" t="s">
        <v>675</v>
      </c>
    </row>
    <row r="14" spans="1:14">
      <c r="A14" s="17">
        <v>13</v>
      </c>
      <c r="B14" s="18" t="s">
        <v>8</v>
      </c>
      <c r="C14" s="18" t="s">
        <v>128</v>
      </c>
      <c r="D14" s="18" t="s">
        <v>213</v>
      </c>
      <c r="E14" s="20" t="s">
        <v>587</v>
      </c>
      <c r="F14" s="19">
        <v>30559</v>
      </c>
      <c r="G14" s="19">
        <f>VLOOKUP(E14,Engagement!A:D,3,FALSE)</f>
        <v>2407</v>
      </c>
      <c r="H14" s="19">
        <f>VLOOKUP(E14,Engagement!A:D,4,FALSE)</f>
        <v>267</v>
      </c>
      <c r="I14" s="20" t="s">
        <v>619</v>
      </c>
      <c r="J14" s="20" t="s">
        <v>710</v>
      </c>
    </row>
    <row r="15" spans="1:14">
      <c r="A15" s="17">
        <v>14</v>
      </c>
      <c r="B15" s="18" t="s">
        <v>8</v>
      </c>
      <c r="C15" s="18" t="s">
        <v>128</v>
      </c>
      <c r="D15" s="18" t="s">
        <v>183</v>
      </c>
      <c r="E15" s="20" t="s">
        <v>537</v>
      </c>
      <c r="F15" s="19">
        <v>30319</v>
      </c>
      <c r="G15" s="19">
        <f>VLOOKUP(E15,Engagement!A:D,3,FALSE)</f>
        <v>984</v>
      </c>
      <c r="H15" s="19">
        <f>VLOOKUP(E15,Engagement!A:D,4,FALSE)</f>
        <v>133</v>
      </c>
      <c r="I15" s="20" t="s">
        <v>619</v>
      </c>
      <c r="J15" s="20" t="s">
        <v>660</v>
      </c>
    </row>
    <row r="16" spans="1:14">
      <c r="A16" s="17">
        <v>15</v>
      </c>
      <c r="B16" s="18" t="s">
        <v>8</v>
      </c>
      <c r="C16" s="18" t="s">
        <v>128</v>
      </c>
      <c r="D16" s="18" t="s">
        <v>180</v>
      </c>
      <c r="E16" s="20" t="s">
        <v>531</v>
      </c>
      <c r="F16" s="19">
        <v>24472</v>
      </c>
      <c r="G16" s="19">
        <f>VLOOKUP(E16,Engagement!A:D,3,FALSE)</f>
        <v>285</v>
      </c>
      <c r="H16" s="19">
        <f>VLOOKUP(E16,Engagement!A:D,4,FALSE)</f>
        <v>60</v>
      </c>
      <c r="I16" s="20" t="s">
        <v>619</v>
      </c>
      <c r="J16" s="20" t="s">
        <v>654</v>
      </c>
    </row>
    <row r="17" spans="1:10">
      <c r="A17" s="17">
        <v>16</v>
      </c>
      <c r="B17" s="18" t="s">
        <v>8</v>
      </c>
      <c r="C17" s="18" t="s">
        <v>128</v>
      </c>
      <c r="D17" s="18" t="s">
        <v>182</v>
      </c>
      <c r="E17" s="20" t="s">
        <v>602</v>
      </c>
      <c r="F17" s="19">
        <v>23796</v>
      </c>
      <c r="G17" s="19">
        <f>VLOOKUP(E17,Engagement!A:D,3,FALSE)</f>
        <v>975</v>
      </c>
      <c r="H17" s="19">
        <f>VLOOKUP(E17,Engagement!A:D,4,FALSE)</f>
        <v>23</v>
      </c>
      <c r="I17" s="20" t="s">
        <v>619</v>
      </c>
      <c r="J17" s="20" t="s">
        <v>725</v>
      </c>
    </row>
    <row r="18" spans="1:10">
      <c r="A18" s="17">
        <v>17</v>
      </c>
      <c r="B18" s="18" t="s">
        <v>8</v>
      </c>
      <c r="C18" s="18" t="s">
        <v>128</v>
      </c>
      <c r="D18" s="18" t="s">
        <v>161</v>
      </c>
      <c r="E18" s="20" t="s">
        <v>609</v>
      </c>
      <c r="F18" s="19">
        <v>23512</v>
      </c>
      <c r="G18" s="19">
        <f>VLOOKUP(E18,Engagement!A:D,3,FALSE)</f>
        <v>176</v>
      </c>
      <c r="H18" s="19">
        <f>VLOOKUP(E18,Engagement!A:D,4,FALSE)</f>
        <v>158</v>
      </c>
      <c r="I18" s="20" t="s">
        <v>619</v>
      </c>
      <c r="J18" s="20" t="s">
        <v>732</v>
      </c>
    </row>
    <row r="19" spans="1:10">
      <c r="A19" s="17">
        <v>18</v>
      </c>
      <c r="B19" s="18" t="s">
        <v>8</v>
      </c>
      <c r="C19" s="18" t="s">
        <v>128</v>
      </c>
      <c r="D19" s="18" t="s">
        <v>166</v>
      </c>
      <c r="E19" s="20" t="s">
        <v>589</v>
      </c>
      <c r="F19" s="19">
        <v>21698</v>
      </c>
      <c r="G19" s="19">
        <f>VLOOKUP(E19,Engagement!A:D,3,FALSE)</f>
        <v>217</v>
      </c>
      <c r="H19" s="19">
        <f>VLOOKUP(E19,Engagement!A:D,4,FALSE)</f>
        <v>12</v>
      </c>
      <c r="I19" s="20" t="s">
        <v>619</v>
      </c>
      <c r="J19" s="20" t="s">
        <v>712</v>
      </c>
    </row>
    <row r="20" spans="1:10">
      <c r="A20" s="17">
        <v>19</v>
      </c>
      <c r="B20" s="18" t="s">
        <v>8</v>
      </c>
      <c r="C20" s="18" t="s">
        <v>128</v>
      </c>
      <c r="D20" s="18" t="s">
        <v>129</v>
      </c>
      <c r="E20" s="20" t="s">
        <v>530</v>
      </c>
      <c r="F20" s="19">
        <v>21195</v>
      </c>
      <c r="G20" s="19">
        <f>VLOOKUP(E20,Engagement!A:D,3,FALSE)</f>
        <v>1067</v>
      </c>
      <c r="H20" s="19">
        <f>VLOOKUP(E20,Engagement!A:D,4,FALSE)</f>
        <v>22</v>
      </c>
      <c r="I20" s="20" t="s">
        <v>619</v>
      </c>
      <c r="J20" s="20" t="s">
        <v>653</v>
      </c>
    </row>
    <row r="21" spans="1:10">
      <c r="A21" s="17">
        <v>20</v>
      </c>
      <c r="B21" s="18" t="s">
        <v>8</v>
      </c>
      <c r="C21" s="18" t="s">
        <v>128</v>
      </c>
      <c r="D21" s="18" t="s">
        <v>236</v>
      </c>
      <c r="E21" s="20" t="s">
        <v>597</v>
      </c>
      <c r="F21" s="19">
        <v>20494</v>
      </c>
      <c r="G21" s="19">
        <f>VLOOKUP(E21,Engagement!A:D,3,FALSE)</f>
        <v>2141</v>
      </c>
      <c r="H21" s="19">
        <f>VLOOKUP(E21,Engagement!A:D,4,FALSE)</f>
        <v>177</v>
      </c>
      <c r="I21" s="20" t="s">
        <v>619</v>
      </c>
      <c r="J21" s="20" t="s">
        <v>720</v>
      </c>
    </row>
    <row r="22" spans="1:10">
      <c r="A22" s="17">
        <v>21</v>
      </c>
      <c r="B22" s="18" t="s">
        <v>8</v>
      </c>
      <c r="C22" s="18" t="s">
        <v>128</v>
      </c>
      <c r="D22" s="18" t="s">
        <v>174</v>
      </c>
      <c r="E22" s="20" t="s">
        <v>501</v>
      </c>
      <c r="F22" s="19">
        <v>20245</v>
      </c>
      <c r="G22" s="19">
        <f>VLOOKUP(E22,Engagement!A:D,3,FALSE)</f>
        <v>557</v>
      </c>
      <c r="H22" s="19">
        <f>VLOOKUP(E22,Engagement!A:D,4,FALSE)</f>
        <v>2</v>
      </c>
      <c r="I22" s="20" t="s">
        <v>619</v>
      </c>
      <c r="J22" s="20" t="s">
        <v>624</v>
      </c>
    </row>
    <row r="23" spans="1:10">
      <c r="A23" s="17">
        <v>22</v>
      </c>
      <c r="B23" s="18" t="s">
        <v>8</v>
      </c>
      <c r="C23" s="18" t="s">
        <v>128</v>
      </c>
      <c r="D23" s="18" t="s">
        <v>176</v>
      </c>
      <c r="E23" s="20" t="s">
        <v>505</v>
      </c>
      <c r="F23" s="19">
        <v>19334</v>
      </c>
      <c r="G23" s="19">
        <f>VLOOKUP(E23,Engagement!A:D,3,FALSE)</f>
        <v>18</v>
      </c>
      <c r="H23" s="19">
        <f>VLOOKUP(E23,Engagement!A:D,4,FALSE)</f>
        <v>4</v>
      </c>
      <c r="I23" s="20" t="s">
        <v>619</v>
      </c>
      <c r="J23" s="20" t="s">
        <v>629</v>
      </c>
    </row>
    <row r="24" spans="1:10">
      <c r="A24" s="17">
        <v>23</v>
      </c>
      <c r="B24" s="18" t="s">
        <v>8</v>
      </c>
      <c r="C24" s="18" t="s">
        <v>128</v>
      </c>
      <c r="D24" s="18" t="s">
        <v>147</v>
      </c>
      <c r="E24" s="20" t="s">
        <v>548</v>
      </c>
      <c r="F24" s="19">
        <v>18132</v>
      </c>
      <c r="G24" s="19">
        <f>VLOOKUP(E24,Engagement!A:D,3,FALSE)</f>
        <v>632</v>
      </c>
      <c r="H24" s="19">
        <f>VLOOKUP(E24,Engagement!A:D,4,FALSE)</f>
        <v>20</v>
      </c>
      <c r="I24" s="20" t="s">
        <v>619</v>
      </c>
      <c r="J24" s="20" t="s">
        <v>671</v>
      </c>
    </row>
    <row r="25" spans="1:10">
      <c r="A25" s="17">
        <v>24</v>
      </c>
      <c r="B25" s="18" t="s">
        <v>8</v>
      </c>
      <c r="C25" s="18" t="s">
        <v>128</v>
      </c>
      <c r="D25" s="18" t="s">
        <v>144</v>
      </c>
      <c r="E25" s="20" t="s">
        <v>507</v>
      </c>
      <c r="F25" s="19">
        <v>17145</v>
      </c>
      <c r="G25" s="19">
        <f>VLOOKUP(E25,Engagement!A:D,3,FALSE)</f>
        <v>-1</v>
      </c>
      <c r="H25" s="19">
        <f>VLOOKUP(E25,Engagement!A:D,4,FALSE)</f>
        <v>1</v>
      </c>
      <c r="I25" s="20" t="s">
        <v>619</v>
      </c>
      <c r="J25" s="20" t="s">
        <v>631</v>
      </c>
    </row>
    <row r="26" spans="1:10">
      <c r="A26" s="17">
        <v>25</v>
      </c>
      <c r="B26" s="18" t="s">
        <v>8</v>
      </c>
      <c r="C26" s="18" t="s">
        <v>128</v>
      </c>
      <c r="D26" s="18" t="s">
        <v>169</v>
      </c>
      <c r="E26" s="20" t="s">
        <v>592</v>
      </c>
      <c r="F26" s="19">
        <v>16736</v>
      </c>
      <c r="G26" s="19">
        <f>VLOOKUP(E26,Engagement!A:D,3,FALSE)</f>
        <v>448</v>
      </c>
      <c r="H26" s="19">
        <f>VLOOKUP(E26,Engagement!A:D,4,FALSE)</f>
        <v>5</v>
      </c>
      <c r="I26" s="20" t="s">
        <v>619</v>
      </c>
      <c r="J26" s="20" t="s">
        <v>715</v>
      </c>
    </row>
    <row r="27" spans="1:10">
      <c r="A27" s="17">
        <v>26</v>
      </c>
      <c r="B27" s="18" t="s">
        <v>8</v>
      </c>
      <c r="C27" s="18" t="s">
        <v>128</v>
      </c>
      <c r="D27" s="18" t="s">
        <v>153</v>
      </c>
      <c r="E27" s="20" t="s">
        <v>541</v>
      </c>
      <c r="F27" s="19">
        <v>16708</v>
      </c>
      <c r="G27" s="19">
        <f>VLOOKUP(E27,Engagement!A:D,3,FALSE)</f>
        <v>117</v>
      </c>
      <c r="H27" s="19">
        <f>VLOOKUP(E27,Engagement!A:D,4,FALSE)</f>
        <v>4</v>
      </c>
      <c r="I27" s="20" t="s">
        <v>619</v>
      </c>
      <c r="J27" s="20" t="s">
        <v>664</v>
      </c>
    </row>
    <row r="28" spans="1:10">
      <c r="A28" s="17">
        <v>27</v>
      </c>
      <c r="B28" s="18" t="s">
        <v>8</v>
      </c>
      <c r="C28" s="18" t="s">
        <v>128</v>
      </c>
      <c r="D28" s="18" t="s">
        <v>168</v>
      </c>
      <c r="E28" s="20" t="s">
        <v>567</v>
      </c>
      <c r="F28" s="19">
        <v>15531</v>
      </c>
      <c r="G28" s="19">
        <f>VLOOKUP(E28,Engagement!A:D,3,FALSE)</f>
        <v>1169</v>
      </c>
      <c r="H28" s="19">
        <f>VLOOKUP(E28,Engagement!A:D,4,FALSE)</f>
        <v>105</v>
      </c>
      <c r="I28" s="20" t="s">
        <v>619</v>
      </c>
      <c r="J28" s="20" t="s">
        <v>690</v>
      </c>
    </row>
    <row r="29" spans="1:10">
      <c r="A29" s="17">
        <v>28</v>
      </c>
      <c r="B29" s="18" t="s">
        <v>8</v>
      </c>
      <c r="C29" s="18" t="s">
        <v>128</v>
      </c>
      <c r="D29" s="18" t="s">
        <v>172</v>
      </c>
      <c r="E29" s="20" t="s">
        <v>497</v>
      </c>
      <c r="F29" s="19">
        <v>15027</v>
      </c>
      <c r="G29" s="19">
        <f>VLOOKUP(E29,Engagement!A:D,3,FALSE)</f>
        <v>946</v>
      </c>
      <c r="H29" s="19">
        <f>VLOOKUP(E29,Engagement!A:D,4,FALSE)</f>
        <v>50</v>
      </c>
      <c r="I29" s="20" t="s">
        <v>619</v>
      </c>
      <c r="J29" s="20" t="s">
        <v>620</v>
      </c>
    </row>
    <row r="30" spans="1:10">
      <c r="A30" s="17">
        <v>29</v>
      </c>
      <c r="B30" s="18" t="s">
        <v>8</v>
      </c>
      <c r="C30" s="18" t="s">
        <v>128</v>
      </c>
      <c r="D30" s="18" t="s">
        <v>194</v>
      </c>
      <c r="E30" s="20" t="s">
        <v>527</v>
      </c>
      <c r="F30" s="19">
        <v>14791</v>
      </c>
      <c r="G30" s="19">
        <f>VLOOKUP(E30,Engagement!A:D,3,FALSE)</f>
        <v>619</v>
      </c>
      <c r="H30" s="19">
        <f>VLOOKUP(E30,Engagement!A:D,4,FALSE)</f>
        <v>2</v>
      </c>
      <c r="I30" s="20" t="s">
        <v>619</v>
      </c>
      <c r="J30" s="20" t="s">
        <v>650</v>
      </c>
    </row>
    <row r="31" spans="1:10">
      <c r="A31" s="17">
        <v>30</v>
      </c>
      <c r="B31" s="18" t="s">
        <v>8</v>
      </c>
      <c r="C31" s="18" t="s">
        <v>128</v>
      </c>
      <c r="D31" s="18" t="s">
        <v>210</v>
      </c>
      <c r="E31" s="20" t="s">
        <v>543</v>
      </c>
      <c r="F31" s="19">
        <v>14716</v>
      </c>
      <c r="G31" s="19">
        <f>VLOOKUP(E31,Engagement!A:D,3,FALSE)</f>
        <v>490</v>
      </c>
      <c r="H31" s="19">
        <f>VLOOKUP(E31,Engagement!A:D,4,FALSE)</f>
        <v>117</v>
      </c>
      <c r="I31" s="20" t="s">
        <v>619</v>
      </c>
      <c r="J31" s="20" t="s">
        <v>666</v>
      </c>
    </row>
    <row r="32" spans="1:10">
      <c r="A32" s="17">
        <v>31</v>
      </c>
      <c r="B32" s="18" t="s">
        <v>8</v>
      </c>
      <c r="C32" s="18" t="s">
        <v>128</v>
      </c>
      <c r="D32" s="18" t="s">
        <v>223</v>
      </c>
      <c r="E32" s="20" t="s">
        <v>611</v>
      </c>
      <c r="F32" s="19">
        <v>14372</v>
      </c>
      <c r="G32" s="19">
        <f>VLOOKUP(E32,Engagement!A:D,3,FALSE)</f>
        <v>105</v>
      </c>
      <c r="H32" s="19">
        <f>VLOOKUP(E32,Engagement!A:D,4,FALSE)</f>
        <v>11</v>
      </c>
      <c r="I32" s="20" t="s">
        <v>619</v>
      </c>
      <c r="J32" s="20" t="s">
        <v>734</v>
      </c>
    </row>
    <row r="33" spans="1:10">
      <c r="A33" s="17">
        <v>32</v>
      </c>
      <c r="B33" s="18" t="s">
        <v>8</v>
      </c>
      <c r="C33" s="18" t="s">
        <v>128</v>
      </c>
      <c r="D33" s="18" t="s">
        <v>167</v>
      </c>
      <c r="E33" s="20" t="s">
        <v>580</v>
      </c>
      <c r="F33" s="19">
        <v>14350</v>
      </c>
      <c r="G33" s="19">
        <f>VLOOKUP(E33,Engagement!A:D,3,FALSE)</f>
        <v>637</v>
      </c>
      <c r="H33" s="19">
        <f>VLOOKUP(E33,Engagement!A:D,4,FALSE)</f>
        <v>54</v>
      </c>
      <c r="I33" s="20" t="s">
        <v>619</v>
      </c>
      <c r="J33" s="20" t="s">
        <v>703</v>
      </c>
    </row>
    <row r="34" spans="1:10">
      <c r="A34" s="17">
        <v>33</v>
      </c>
      <c r="B34" s="18" t="s">
        <v>8</v>
      </c>
      <c r="C34" s="18" t="s">
        <v>128</v>
      </c>
      <c r="D34" s="18" t="s">
        <v>195</v>
      </c>
      <c r="E34" s="20" t="s">
        <v>565</v>
      </c>
      <c r="F34" s="19">
        <v>14186</v>
      </c>
      <c r="G34" s="19">
        <f>VLOOKUP(E34,Engagement!A:D,3,FALSE)</f>
        <v>1372</v>
      </c>
      <c r="H34" s="19">
        <f>VLOOKUP(E34,Engagement!A:D,4,FALSE)</f>
        <v>7</v>
      </c>
      <c r="I34" s="20" t="s">
        <v>619</v>
      </c>
      <c r="J34" s="20" t="s">
        <v>688</v>
      </c>
    </row>
    <row r="35" spans="1:10">
      <c r="A35" s="17">
        <v>34</v>
      </c>
      <c r="B35" s="18" t="s">
        <v>8</v>
      </c>
      <c r="C35" s="18" t="s">
        <v>128</v>
      </c>
      <c r="D35" s="18" t="s">
        <v>152</v>
      </c>
      <c r="E35" s="20" t="s">
        <v>516</v>
      </c>
      <c r="F35" s="19">
        <v>14140</v>
      </c>
      <c r="G35" s="19">
        <f>VLOOKUP(E35,Engagement!A:D,3,FALSE)</f>
        <v>266</v>
      </c>
      <c r="H35" s="19">
        <f>VLOOKUP(E35,Engagement!A:D,4,FALSE)</f>
        <v>17</v>
      </c>
      <c r="I35" s="20" t="s">
        <v>619</v>
      </c>
      <c r="J35" s="20" t="s">
        <v>640</v>
      </c>
    </row>
    <row r="36" spans="1:10">
      <c r="A36" s="17">
        <v>35</v>
      </c>
      <c r="B36" s="18" t="s">
        <v>8</v>
      </c>
      <c r="C36" s="18" t="s">
        <v>128</v>
      </c>
      <c r="D36" s="18" t="s">
        <v>202</v>
      </c>
      <c r="E36" s="20" t="s">
        <v>538</v>
      </c>
      <c r="F36" s="19">
        <v>13968</v>
      </c>
      <c r="G36" s="19">
        <f>VLOOKUP(E36,Engagement!A:D,3,FALSE)</f>
        <v>240</v>
      </c>
      <c r="H36" s="19">
        <f>VLOOKUP(E36,Engagement!A:D,4,FALSE)</f>
        <v>2</v>
      </c>
      <c r="I36" s="20" t="s">
        <v>619</v>
      </c>
      <c r="J36" s="20" t="s">
        <v>661</v>
      </c>
    </row>
    <row r="37" spans="1:10">
      <c r="A37" s="17">
        <v>36</v>
      </c>
      <c r="B37" s="18" t="s">
        <v>8</v>
      </c>
      <c r="C37" s="18" t="s">
        <v>128</v>
      </c>
      <c r="D37" s="18" t="s">
        <v>196</v>
      </c>
      <c r="E37" s="20" t="s">
        <v>547</v>
      </c>
      <c r="F37" s="19">
        <v>13656</v>
      </c>
      <c r="G37" s="19">
        <f>VLOOKUP(E37,Engagement!A:D,3,FALSE)</f>
        <v>1122</v>
      </c>
      <c r="H37" s="19">
        <f>VLOOKUP(E37,Engagement!A:D,4,FALSE)</f>
        <v>48</v>
      </c>
      <c r="I37" s="20" t="s">
        <v>619</v>
      </c>
      <c r="J37" s="20" t="s">
        <v>670</v>
      </c>
    </row>
    <row r="38" spans="1:10">
      <c r="A38" s="17">
        <v>37</v>
      </c>
      <c r="B38" s="18" t="s">
        <v>8</v>
      </c>
      <c r="C38" s="18" t="s">
        <v>128</v>
      </c>
      <c r="D38" s="18" t="s">
        <v>216</v>
      </c>
      <c r="E38" s="20" t="s">
        <v>518</v>
      </c>
      <c r="F38" s="19">
        <v>13414</v>
      </c>
      <c r="G38" s="19">
        <f>VLOOKUP(E38,Engagement!A:D,3,FALSE)</f>
        <v>1097</v>
      </c>
      <c r="H38" s="19">
        <f>VLOOKUP(E38,Engagement!A:D,4,FALSE)</f>
        <v>107</v>
      </c>
      <c r="I38" s="20" t="s">
        <v>619</v>
      </c>
      <c r="J38" s="20" t="s">
        <v>641</v>
      </c>
    </row>
    <row r="39" spans="1:10">
      <c r="A39" s="17">
        <v>38</v>
      </c>
      <c r="B39" s="18" t="s">
        <v>8</v>
      </c>
      <c r="C39" s="18" t="s">
        <v>128</v>
      </c>
      <c r="D39" s="18" t="s">
        <v>241</v>
      </c>
      <c r="E39" s="20" t="s">
        <v>596</v>
      </c>
      <c r="F39" s="19">
        <v>13307</v>
      </c>
      <c r="G39" s="19">
        <f>VLOOKUP(E39,Engagement!A:D,3,FALSE)</f>
        <v>1078</v>
      </c>
      <c r="H39" s="19">
        <f>VLOOKUP(E39,Engagement!A:D,4,FALSE)</f>
        <v>24</v>
      </c>
      <c r="I39" s="20" t="s">
        <v>619</v>
      </c>
      <c r="J39" s="20" t="s">
        <v>719</v>
      </c>
    </row>
    <row r="40" spans="1:10">
      <c r="A40" s="17">
        <v>39</v>
      </c>
      <c r="B40" s="18" t="s">
        <v>8</v>
      </c>
      <c r="C40" s="18" t="s">
        <v>128</v>
      </c>
      <c r="D40" s="18" t="s">
        <v>137</v>
      </c>
      <c r="E40" s="20" t="s">
        <v>578</v>
      </c>
      <c r="F40" s="19">
        <v>13159</v>
      </c>
      <c r="G40" s="19">
        <f>VLOOKUP(E40,Engagement!A:D,3,FALSE)</f>
        <v>61</v>
      </c>
      <c r="H40" s="19">
        <f>VLOOKUP(E40,Engagement!A:D,4,FALSE)</f>
        <v>1</v>
      </c>
      <c r="I40" s="20" t="s">
        <v>619</v>
      </c>
      <c r="J40" s="20" t="s">
        <v>701</v>
      </c>
    </row>
    <row r="41" spans="1:10">
      <c r="A41" s="17">
        <v>40</v>
      </c>
      <c r="B41" s="18" t="s">
        <v>8</v>
      </c>
      <c r="C41" s="18" t="s">
        <v>128</v>
      </c>
      <c r="D41" s="18" t="s">
        <v>145</v>
      </c>
      <c r="E41" s="20" t="s">
        <v>563</v>
      </c>
      <c r="F41" s="19">
        <v>12867</v>
      </c>
      <c r="G41" s="19">
        <f>VLOOKUP(E41,Engagement!A:D,3,FALSE)</f>
        <v>797</v>
      </c>
      <c r="H41" s="19">
        <f>VLOOKUP(E41,Engagement!A:D,4,FALSE)</f>
        <v>4</v>
      </c>
      <c r="I41" s="20" t="s">
        <v>619</v>
      </c>
      <c r="J41" s="20" t="s">
        <v>686</v>
      </c>
    </row>
    <row r="42" spans="1:10">
      <c r="A42" s="17">
        <v>41</v>
      </c>
      <c r="B42" s="18" t="s">
        <v>8</v>
      </c>
      <c r="C42" s="18" t="s">
        <v>128</v>
      </c>
      <c r="D42" s="18" t="s">
        <v>240</v>
      </c>
      <c r="E42" s="20" t="s">
        <v>555</v>
      </c>
      <c r="F42" s="19">
        <v>12777</v>
      </c>
      <c r="G42" s="19">
        <f>VLOOKUP(E42,Engagement!A:D,3,FALSE)</f>
        <v>1054</v>
      </c>
      <c r="H42" s="19">
        <f>VLOOKUP(E42,Engagement!A:D,4,FALSE)</f>
        <v>71</v>
      </c>
      <c r="I42" s="20" t="s">
        <v>619</v>
      </c>
      <c r="J42" s="20" t="s">
        <v>678</v>
      </c>
    </row>
    <row r="43" spans="1:10">
      <c r="A43" s="17">
        <v>42</v>
      </c>
      <c r="B43" s="18" t="s">
        <v>8</v>
      </c>
      <c r="C43" s="18" t="s">
        <v>128</v>
      </c>
      <c r="D43" s="18" t="s">
        <v>141</v>
      </c>
      <c r="E43" s="20" t="s">
        <v>553</v>
      </c>
      <c r="F43" s="19">
        <v>12566</v>
      </c>
      <c r="G43" s="19">
        <f>VLOOKUP(E43,Engagement!A:D,3,FALSE)</f>
        <v>337</v>
      </c>
      <c r="H43" s="19">
        <f>VLOOKUP(E43,Engagement!A:D,4,FALSE)</f>
        <v>11</v>
      </c>
      <c r="I43" s="20" t="s">
        <v>619</v>
      </c>
      <c r="J43" s="20" t="s">
        <v>676</v>
      </c>
    </row>
    <row r="44" spans="1:10">
      <c r="A44" s="17">
        <v>43</v>
      </c>
      <c r="B44" s="18" t="s">
        <v>8</v>
      </c>
      <c r="C44" s="18" t="s">
        <v>128</v>
      </c>
      <c r="D44" s="18" t="s">
        <v>237</v>
      </c>
      <c r="E44" s="20" t="s">
        <v>588</v>
      </c>
      <c r="F44" s="19">
        <v>12531</v>
      </c>
      <c r="G44" s="19">
        <f>VLOOKUP(E44,Engagement!A:D,3,FALSE)</f>
        <v>423</v>
      </c>
      <c r="H44" s="19">
        <f>VLOOKUP(E44,Engagement!A:D,4,FALSE)</f>
        <v>4</v>
      </c>
      <c r="I44" s="20" t="s">
        <v>619</v>
      </c>
      <c r="J44" s="20" t="s">
        <v>711</v>
      </c>
    </row>
    <row r="45" spans="1:10">
      <c r="A45" s="17">
        <v>44</v>
      </c>
      <c r="B45" s="18" t="s">
        <v>8</v>
      </c>
      <c r="C45" s="18" t="s">
        <v>128</v>
      </c>
      <c r="D45" s="18" t="s">
        <v>163</v>
      </c>
      <c r="E45" s="20" t="s">
        <v>583</v>
      </c>
      <c r="F45" s="19">
        <v>12328</v>
      </c>
      <c r="G45" s="19">
        <f>VLOOKUP(E45,Engagement!A:D,3,FALSE)</f>
        <v>102</v>
      </c>
      <c r="H45" s="19">
        <f>VLOOKUP(E45,Engagement!A:D,4,FALSE)</f>
        <v>48</v>
      </c>
      <c r="I45" s="20" t="s">
        <v>619</v>
      </c>
      <c r="J45" s="20" t="s">
        <v>706</v>
      </c>
    </row>
    <row r="46" spans="1:10">
      <c r="A46" s="17">
        <v>45</v>
      </c>
      <c r="B46" s="18" t="s">
        <v>8</v>
      </c>
      <c r="C46" s="18" t="s">
        <v>128</v>
      </c>
      <c r="D46" s="18" t="s">
        <v>219</v>
      </c>
      <c r="E46" s="20" t="s">
        <v>593</v>
      </c>
      <c r="F46" s="19">
        <v>11989</v>
      </c>
      <c r="G46" s="19">
        <f>VLOOKUP(E46,Engagement!A:D,3,FALSE)</f>
        <v>1187</v>
      </c>
      <c r="H46" s="19">
        <f>VLOOKUP(E46,Engagement!A:D,4,FALSE)</f>
        <v>28</v>
      </c>
      <c r="I46" s="20" t="s">
        <v>619</v>
      </c>
      <c r="J46" s="20" t="s">
        <v>716</v>
      </c>
    </row>
    <row r="47" spans="1:10">
      <c r="A47" s="17">
        <v>46</v>
      </c>
      <c r="B47" s="18" t="s">
        <v>8</v>
      </c>
      <c r="C47" s="18" t="s">
        <v>128</v>
      </c>
      <c r="D47" s="18" t="s">
        <v>136</v>
      </c>
      <c r="E47" s="20" t="s">
        <v>511</v>
      </c>
      <c r="F47" s="19">
        <v>11935</v>
      </c>
      <c r="G47" s="19">
        <f>VLOOKUP(E47,Engagement!A:D,3,FALSE)</f>
        <v>63</v>
      </c>
      <c r="H47" s="19">
        <f>VLOOKUP(E47,Engagement!A:D,4,FALSE)</f>
        <v>8</v>
      </c>
      <c r="I47" s="20" t="s">
        <v>619</v>
      </c>
      <c r="J47" s="20" t="s">
        <v>635</v>
      </c>
    </row>
    <row r="48" spans="1:10">
      <c r="A48" s="17">
        <v>47</v>
      </c>
      <c r="B48" s="18" t="s">
        <v>8</v>
      </c>
      <c r="C48" s="18" t="s">
        <v>128</v>
      </c>
      <c r="D48" s="18" t="s">
        <v>232</v>
      </c>
      <c r="E48" s="20" t="s">
        <v>499</v>
      </c>
      <c r="F48" s="19">
        <v>11689</v>
      </c>
      <c r="G48" s="19">
        <f>VLOOKUP(E48,Engagement!A:D,3,FALSE)</f>
        <v>311</v>
      </c>
      <c r="H48" s="19">
        <f>VLOOKUP(E48,Engagement!A:D,4,FALSE)</f>
        <v>15</v>
      </c>
      <c r="I48" s="20" t="s">
        <v>619</v>
      </c>
      <c r="J48" s="20" t="s">
        <v>622</v>
      </c>
    </row>
    <row r="49" spans="1:10">
      <c r="A49" s="17">
        <v>48</v>
      </c>
      <c r="B49" s="18" t="s">
        <v>8</v>
      </c>
      <c r="C49" s="18" t="s">
        <v>128</v>
      </c>
      <c r="D49" s="18" t="s">
        <v>248</v>
      </c>
      <c r="E49" s="20" t="s">
        <v>607</v>
      </c>
      <c r="F49" s="19">
        <v>11559</v>
      </c>
      <c r="G49" s="19">
        <f>VLOOKUP(E49,Engagement!A:D,3,FALSE)</f>
        <v>122</v>
      </c>
      <c r="H49" s="19">
        <f>VLOOKUP(E49,Engagement!A:D,4,FALSE)</f>
        <v>11</v>
      </c>
      <c r="I49" s="20" t="s">
        <v>619</v>
      </c>
      <c r="J49" s="20" t="s">
        <v>730</v>
      </c>
    </row>
    <row r="50" spans="1:10">
      <c r="A50" s="17">
        <v>49</v>
      </c>
      <c r="B50" s="18" t="s">
        <v>8</v>
      </c>
      <c r="C50" s="18" t="s">
        <v>128</v>
      </c>
      <c r="D50" s="18" t="s">
        <v>201</v>
      </c>
      <c r="E50" s="20" t="s">
        <v>594</v>
      </c>
      <c r="F50" s="19">
        <v>11458</v>
      </c>
      <c r="G50" s="19">
        <f>VLOOKUP(E50,Engagement!A:D,3,FALSE)</f>
        <v>99</v>
      </c>
      <c r="H50" s="19">
        <f>VLOOKUP(E50,Engagement!A:D,4,FALSE)</f>
        <v>10</v>
      </c>
      <c r="I50" s="20" t="s">
        <v>619</v>
      </c>
      <c r="J50" s="20" t="s">
        <v>717</v>
      </c>
    </row>
    <row r="51" spans="1:10">
      <c r="A51" s="17">
        <v>50</v>
      </c>
      <c r="B51" s="18" t="s">
        <v>8</v>
      </c>
      <c r="C51" s="18" t="s">
        <v>128</v>
      </c>
      <c r="D51" s="18" t="s">
        <v>186</v>
      </c>
      <c r="E51" s="20" t="s">
        <v>528</v>
      </c>
      <c r="F51" s="19">
        <v>11419</v>
      </c>
      <c r="G51" s="19">
        <f>VLOOKUP(E51,Engagement!A:D,3,FALSE)</f>
        <v>92</v>
      </c>
      <c r="H51" s="19">
        <f>VLOOKUP(E51,Engagement!A:D,4,FALSE)</f>
        <v>8</v>
      </c>
      <c r="I51" s="20" t="s">
        <v>619</v>
      </c>
      <c r="J51" s="20" t="s">
        <v>651</v>
      </c>
    </row>
    <row r="52" spans="1:10">
      <c r="A52" s="17">
        <v>51</v>
      </c>
      <c r="B52" s="18" t="s">
        <v>8</v>
      </c>
      <c r="C52" s="18" t="s">
        <v>128</v>
      </c>
      <c r="D52" s="18" t="s">
        <v>218</v>
      </c>
      <c r="E52" s="20" t="s">
        <v>500</v>
      </c>
      <c r="F52" s="19">
        <v>11285</v>
      </c>
      <c r="G52" s="19">
        <f>VLOOKUP(E52,Engagement!A:D,3,FALSE)</f>
        <v>1413</v>
      </c>
      <c r="H52" s="19">
        <f>VLOOKUP(E52,Engagement!A:D,4,FALSE)</f>
        <v>43</v>
      </c>
      <c r="I52" s="20" t="s">
        <v>619</v>
      </c>
      <c r="J52" s="20" t="s">
        <v>623</v>
      </c>
    </row>
    <row r="53" spans="1:10">
      <c r="A53" s="17">
        <v>52</v>
      </c>
      <c r="B53" s="18" t="s">
        <v>8</v>
      </c>
      <c r="C53" s="18" t="s">
        <v>128</v>
      </c>
      <c r="D53" s="18" t="s">
        <v>175</v>
      </c>
      <c r="E53" s="20" t="s">
        <v>521</v>
      </c>
      <c r="F53" s="19">
        <v>11159</v>
      </c>
      <c r="G53" s="19">
        <f>VLOOKUP(E53,Engagement!A:D,3,FALSE)</f>
        <v>84</v>
      </c>
      <c r="H53" s="19">
        <f>VLOOKUP(E53,Engagement!A:D,4,FALSE)</f>
        <v>42</v>
      </c>
      <c r="I53" s="20" t="s">
        <v>619</v>
      </c>
      <c r="J53" s="20" t="s">
        <v>644</v>
      </c>
    </row>
    <row r="54" spans="1:10">
      <c r="A54" s="17">
        <v>53</v>
      </c>
      <c r="B54" s="18" t="s">
        <v>8</v>
      </c>
      <c r="C54" s="18" t="s">
        <v>128</v>
      </c>
      <c r="D54" s="18" t="s">
        <v>138</v>
      </c>
      <c r="E54" s="20" t="s">
        <v>523</v>
      </c>
      <c r="F54" s="19">
        <v>11149</v>
      </c>
      <c r="G54" s="19">
        <f>VLOOKUP(E54,Engagement!A:D,3,FALSE)</f>
        <v>850</v>
      </c>
      <c r="H54" s="19">
        <f>VLOOKUP(E54,Engagement!A:D,4,FALSE)</f>
        <v>16</v>
      </c>
      <c r="I54" s="20" t="s">
        <v>619</v>
      </c>
      <c r="J54" s="20" t="s">
        <v>646</v>
      </c>
    </row>
    <row r="55" spans="1:10">
      <c r="A55" s="17">
        <v>54</v>
      </c>
      <c r="B55" s="18" t="s">
        <v>8</v>
      </c>
      <c r="C55" s="18" t="s">
        <v>128</v>
      </c>
      <c r="D55" s="18" t="s">
        <v>215</v>
      </c>
      <c r="E55" s="20" t="s">
        <v>601</v>
      </c>
      <c r="F55" s="19">
        <v>11050</v>
      </c>
      <c r="G55" s="19">
        <f>VLOOKUP(E55,Engagement!A:D,3,FALSE)</f>
        <v>115</v>
      </c>
      <c r="H55" s="19">
        <f>VLOOKUP(E55,Engagement!A:D,4,FALSE)</f>
        <v>26</v>
      </c>
      <c r="I55" s="20" t="s">
        <v>619</v>
      </c>
      <c r="J55" s="20" t="s">
        <v>724</v>
      </c>
    </row>
    <row r="56" spans="1:10">
      <c r="A56" s="17">
        <v>55</v>
      </c>
      <c r="B56" s="18" t="s">
        <v>8</v>
      </c>
      <c r="C56" s="18" t="s">
        <v>128</v>
      </c>
      <c r="D56" s="18" t="s">
        <v>197</v>
      </c>
      <c r="E56" s="20" t="s">
        <v>586</v>
      </c>
      <c r="F56" s="19">
        <v>10968</v>
      </c>
      <c r="G56" s="19">
        <f>VLOOKUP(E56,Engagement!A:D,3,FALSE)</f>
        <v>178</v>
      </c>
      <c r="H56" s="19">
        <f>VLOOKUP(E56,Engagement!A:D,4,FALSE)</f>
        <v>7</v>
      </c>
      <c r="I56" s="20" t="s">
        <v>619</v>
      </c>
      <c r="J56" s="20" t="s">
        <v>709</v>
      </c>
    </row>
    <row r="57" spans="1:10">
      <c r="A57" s="17">
        <v>56</v>
      </c>
      <c r="B57" s="18" t="s">
        <v>8</v>
      </c>
      <c r="C57" s="18" t="s">
        <v>128</v>
      </c>
      <c r="D57" s="18" t="s">
        <v>150</v>
      </c>
      <c r="E57" s="20" t="s">
        <v>545</v>
      </c>
      <c r="F57" s="19">
        <v>10915</v>
      </c>
      <c r="G57" s="19">
        <f>VLOOKUP(E57,Engagement!A:D,3,FALSE)</f>
        <v>32</v>
      </c>
      <c r="H57" s="19">
        <f>VLOOKUP(E57,Engagement!A:D,4,FALSE)</f>
        <v>1</v>
      </c>
      <c r="I57" s="20" t="s">
        <v>619</v>
      </c>
      <c r="J57" s="20" t="s">
        <v>668</v>
      </c>
    </row>
    <row r="58" spans="1:10">
      <c r="A58" s="17">
        <v>57</v>
      </c>
      <c r="B58" s="18" t="s">
        <v>8</v>
      </c>
      <c r="C58" s="18" t="s">
        <v>128</v>
      </c>
      <c r="D58" s="18" t="s">
        <v>139</v>
      </c>
      <c r="E58" s="20" t="s">
        <v>562</v>
      </c>
      <c r="F58" s="19">
        <v>10860</v>
      </c>
      <c r="G58" s="19">
        <f>VLOOKUP(E58,Engagement!A:D,3,FALSE)</f>
        <v>693</v>
      </c>
      <c r="H58" s="19">
        <f>VLOOKUP(E58,Engagement!A:D,4,FALSE)</f>
        <v>0</v>
      </c>
      <c r="I58" s="20" t="s">
        <v>619</v>
      </c>
      <c r="J58" s="20" t="s">
        <v>685</v>
      </c>
    </row>
    <row r="59" spans="1:10">
      <c r="A59" s="17">
        <v>58</v>
      </c>
      <c r="B59" s="18" t="s">
        <v>8</v>
      </c>
      <c r="C59" s="18" t="s">
        <v>128</v>
      </c>
      <c r="D59" s="18" t="s">
        <v>184</v>
      </c>
      <c r="E59" s="20" t="s">
        <v>554</v>
      </c>
      <c r="F59" s="19">
        <v>10553</v>
      </c>
      <c r="G59" s="19">
        <f>VLOOKUP(E59,Engagement!A:D,3,FALSE)</f>
        <v>71</v>
      </c>
      <c r="H59" s="19">
        <f>VLOOKUP(E59,Engagement!A:D,4,FALSE)</f>
        <v>2</v>
      </c>
      <c r="I59" s="20" t="s">
        <v>619</v>
      </c>
      <c r="J59" s="20" t="s">
        <v>677</v>
      </c>
    </row>
    <row r="60" spans="1:10">
      <c r="A60" s="17">
        <v>60</v>
      </c>
      <c r="B60" s="18" t="s">
        <v>8</v>
      </c>
      <c r="C60" s="18" t="s">
        <v>128</v>
      </c>
      <c r="D60" s="18" t="s">
        <v>149</v>
      </c>
      <c r="E60" s="20" t="s">
        <v>577</v>
      </c>
      <c r="F60" s="19">
        <v>10200</v>
      </c>
      <c r="G60" s="19">
        <f>VLOOKUP(E60,Engagement!A:D,3,FALSE)</f>
        <v>464</v>
      </c>
      <c r="H60" s="19">
        <f>VLOOKUP(E60,Engagement!A:D,4,FALSE)</f>
        <v>32</v>
      </c>
      <c r="I60" s="20" t="s">
        <v>619</v>
      </c>
      <c r="J60" s="20" t="s">
        <v>700</v>
      </c>
    </row>
    <row r="61" spans="1:10">
      <c r="A61" s="17">
        <v>61</v>
      </c>
      <c r="B61" s="18" t="s">
        <v>8</v>
      </c>
      <c r="C61" s="18" t="s">
        <v>128</v>
      </c>
      <c r="D61" s="18" t="s">
        <v>239</v>
      </c>
      <c r="E61" s="20" t="s">
        <v>610</v>
      </c>
      <c r="F61" s="19">
        <v>10008</v>
      </c>
      <c r="G61" s="19">
        <f>VLOOKUP(E61,Engagement!A:D,3,FALSE)</f>
        <v>248</v>
      </c>
      <c r="H61" s="19">
        <f>VLOOKUP(E61,Engagement!A:D,4,FALSE)</f>
        <v>30</v>
      </c>
      <c r="I61" s="20" t="s">
        <v>619</v>
      </c>
      <c r="J61" s="20" t="s">
        <v>733</v>
      </c>
    </row>
    <row r="62" spans="1:10">
      <c r="A62" s="17">
        <v>62</v>
      </c>
      <c r="B62" s="18" t="s">
        <v>8</v>
      </c>
      <c r="C62" s="18" t="s">
        <v>134</v>
      </c>
      <c r="D62" s="18" t="s">
        <v>165</v>
      </c>
      <c r="E62" s="20" t="s">
        <v>550</v>
      </c>
      <c r="F62" s="19">
        <v>226195</v>
      </c>
      <c r="G62" s="19">
        <f>VLOOKUP(E62,Engagement!A:D,3,FALSE)</f>
        <v>2523</v>
      </c>
      <c r="H62" s="19">
        <f>VLOOKUP(E62,Engagement!A:D,4,FALSE)</f>
        <v>13</v>
      </c>
      <c r="I62" s="20" t="s">
        <v>619</v>
      </c>
      <c r="J62" s="20" t="s">
        <v>673</v>
      </c>
    </row>
    <row r="63" spans="1:10">
      <c r="A63" s="17">
        <v>63</v>
      </c>
      <c r="B63" s="18" t="s">
        <v>8</v>
      </c>
      <c r="C63" s="18" t="s">
        <v>134</v>
      </c>
      <c r="D63" s="18" t="s">
        <v>156</v>
      </c>
      <c r="E63" s="20" t="s">
        <v>598</v>
      </c>
      <c r="F63" s="19">
        <v>109784</v>
      </c>
      <c r="G63" s="19">
        <f>VLOOKUP(E63,Engagement!A:D,3,FALSE)</f>
        <v>2443</v>
      </c>
      <c r="H63" s="19">
        <f>VLOOKUP(E63,Engagement!A:D,4,FALSE)</f>
        <v>46</v>
      </c>
      <c r="I63" s="20" t="s">
        <v>619</v>
      </c>
      <c r="J63" s="20" t="s">
        <v>721</v>
      </c>
    </row>
    <row r="64" spans="1:10">
      <c r="A64" s="17">
        <v>64</v>
      </c>
      <c r="B64" s="18" t="s">
        <v>8</v>
      </c>
      <c r="C64" s="18" t="s">
        <v>134</v>
      </c>
      <c r="D64" s="18" t="s">
        <v>199</v>
      </c>
      <c r="E64" s="20" t="s">
        <v>599</v>
      </c>
      <c r="F64" s="19">
        <v>88860</v>
      </c>
      <c r="G64" s="19">
        <f>VLOOKUP(E64,Engagement!A:D,3,FALSE)</f>
        <v>589</v>
      </c>
      <c r="H64" s="19">
        <f>VLOOKUP(E64,Engagement!A:D,4,FALSE)</f>
        <v>34</v>
      </c>
      <c r="I64" s="20" t="s">
        <v>619</v>
      </c>
      <c r="J64" s="20" t="s">
        <v>722</v>
      </c>
    </row>
    <row r="65" spans="1:10">
      <c r="A65" s="17">
        <v>65</v>
      </c>
      <c r="B65" s="18" t="s">
        <v>8</v>
      </c>
      <c r="C65" s="18" t="s">
        <v>134</v>
      </c>
      <c r="D65" s="18" t="s">
        <v>155</v>
      </c>
      <c r="E65" s="20" t="s">
        <v>542</v>
      </c>
      <c r="F65" s="19">
        <v>74981</v>
      </c>
      <c r="G65" s="19">
        <f>VLOOKUP(E65,Engagement!A:D,3,FALSE)</f>
        <v>2088</v>
      </c>
      <c r="H65" s="19">
        <f>VLOOKUP(E65,Engagement!A:D,4,FALSE)</f>
        <v>110</v>
      </c>
      <c r="I65" s="20" t="s">
        <v>619</v>
      </c>
      <c r="J65" s="20" t="s">
        <v>665</v>
      </c>
    </row>
    <row r="66" spans="1:10">
      <c r="A66" s="17">
        <v>66</v>
      </c>
      <c r="B66" s="18" t="s">
        <v>8</v>
      </c>
      <c r="C66" s="18" t="s">
        <v>134</v>
      </c>
      <c r="D66" s="18" t="s">
        <v>246</v>
      </c>
      <c r="E66" s="20" t="s">
        <v>532</v>
      </c>
      <c r="F66" s="19">
        <v>32651</v>
      </c>
      <c r="G66" s="19">
        <f>VLOOKUP(E66,Engagement!A:D,3,FALSE)</f>
        <v>1205</v>
      </c>
      <c r="H66" s="19">
        <f>VLOOKUP(E66,Engagement!A:D,4,FALSE)</f>
        <v>68</v>
      </c>
      <c r="I66" s="20" t="s">
        <v>619</v>
      </c>
      <c r="J66" s="20" t="s">
        <v>655</v>
      </c>
    </row>
    <row r="67" spans="1:10">
      <c r="A67" s="17">
        <v>67</v>
      </c>
      <c r="B67" s="18" t="s">
        <v>8</v>
      </c>
      <c r="C67" s="18" t="s">
        <v>134</v>
      </c>
      <c r="D67" s="18" t="s">
        <v>238</v>
      </c>
      <c r="E67" s="20" t="s">
        <v>561</v>
      </c>
      <c r="F67" s="19">
        <v>25055</v>
      </c>
      <c r="G67" s="19">
        <f>VLOOKUP(E67,Engagement!A:D,3,FALSE)</f>
        <v>992</v>
      </c>
      <c r="H67" s="19">
        <f>VLOOKUP(E67,Engagement!A:D,4,FALSE)</f>
        <v>7</v>
      </c>
      <c r="I67" s="20" t="s">
        <v>619</v>
      </c>
      <c r="J67" s="20" t="s">
        <v>684</v>
      </c>
    </row>
    <row r="68" spans="1:10">
      <c r="A68" s="17">
        <v>68</v>
      </c>
      <c r="B68" s="18" t="s">
        <v>8</v>
      </c>
      <c r="C68" s="18" t="s">
        <v>134</v>
      </c>
      <c r="D68" s="18" t="s">
        <v>203</v>
      </c>
      <c r="E68" s="20" t="s">
        <v>566</v>
      </c>
      <c r="F68" s="19">
        <v>20626</v>
      </c>
      <c r="G68" s="19">
        <f>VLOOKUP(E68,Engagement!A:D,3,FALSE)</f>
        <v>940</v>
      </c>
      <c r="H68" s="19">
        <f>VLOOKUP(E68,Engagement!A:D,4,FALSE)</f>
        <v>7</v>
      </c>
      <c r="I68" s="20" t="s">
        <v>619</v>
      </c>
      <c r="J68" s="20" t="s">
        <v>689</v>
      </c>
    </row>
    <row r="69" spans="1:10">
      <c r="A69" s="17">
        <v>69</v>
      </c>
      <c r="B69" s="18" t="s">
        <v>8</v>
      </c>
      <c r="C69" s="18" t="s">
        <v>134</v>
      </c>
      <c r="D69" s="18" t="s">
        <v>231</v>
      </c>
      <c r="E69" s="20" t="s">
        <v>504</v>
      </c>
      <c r="F69" s="19">
        <v>16478</v>
      </c>
      <c r="G69" s="19">
        <f>VLOOKUP(E69,Engagement!A:D,3,FALSE)</f>
        <v>1692</v>
      </c>
      <c r="H69" s="19">
        <f>VLOOKUP(E69,Engagement!A:D,4,FALSE)</f>
        <v>65</v>
      </c>
      <c r="I69" s="20" t="s">
        <v>619</v>
      </c>
      <c r="J69" s="20" t="s">
        <v>628</v>
      </c>
    </row>
    <row r="70" spans="1:10">
      <c r="A70" s="17">
        <v>70</v>
      </c>
      <c r="B70" s="18" t="s">
        <v>8</v>
      </c>
      <c r="C70" s="18" t="s">
        <v>134</v>
      </c>
      <c r="D70" s="18" t="s">
        <v>135</v>
      </c>
      <c r="E70" s="20" t="s">
        <v>546</v>
      </c>
      <c r="F70" s="19">
        <v>16321</v>
      </c>
      <c r="G70" s="19">
        <f>VLOOKUP(E70,Engagement!A:D,3,FALSE)</f>
        <v>895</v>
      </c>
      <c r="H70" s="19">
        <f>VLOOKUP(E70,Engagement!A:D,4,FALSE)</f>
        <v>34</v>
      </c>
      <c r="I70" s="20" t="s">
        <v>619</v>
      </c>
      <c r="J70" s="20" t="s">
        <v>669</v>
      </c>
    </row>
    <row r="71" spans="1:10">
      <c r="A71" s="17">
        <v>71</v>
      </c>
      <c r="B71" s="18" t="s">
        <v>8</v>
      </c>
      <c r="C71" s="18" t="s">
        <v>134</v>
      </c>
      <c r="D71" s="18" t="s">
        <v>205</v>
      </c>
      <c r="E71" s="20" t="s">
        <v>540</v>
      </c>
      <c r="F71" s="19">
        <v>15039</v>
      </c>
      <c r="G71" s="19">
        <f>VLOOKUP(E71,Engagement!A:D,3,FALSE)</f>
        <v>585</v>
      </c>
      <c r="H71" s="19">
        <f>VLOOKUP(E71,Engagement!A:D,4,FALSE)</f>
        <v>44</v>
      </c>
      <c r="I71" s="20" t="s">
        <v>619</v>
      </c>
      <c r="J71" s="20" t="s">
        <v>663</v>
      </c>
    </row>
    <row r="72" spans="1:10">
      <c r="A72" s="17">
        <v>72</v>
      </c>
      <c r="B72" s="18" t="s">
        <v>8</v>
      </c>
      <c r="C72" s="18" t="s">
        <v>134</v>
      </c>
      <c r="D72" s="18" t="s">
        <v>235</v>
      </c>
      <c r="E72" s="20" t="s">
        <v>512</v>
      </c>
      <c r="F72" s="19">
        <v>14496</v>
      </c>
      <c r="G72" s="19">
        <f>VLOOKUP(E72,Engagement!A:D,3,FALSE)</f>
        <v>1068</v>
      </c>
      <c r="H72" s="19">
        <f>VLOOKUP(E72,Engagement!A:D,4,FALSE)</f>
        <v>4</v>
      </c>
      <c r="I72" s="20" t="s">
        <v>619</v>
      </c>
      <c r="J72" s="20" t="s">
        <v>636</v>
      </c>
    </row>
    <row r="73" spans="1:10">
      <c r="A73" s="17">
        <v>73</v>
      </c>
      <c r="B73" s="18" t="s">
        <v>8</v>
      </c>
      <c r="C73" s="18" t="s">
        <v>134</v>
      </c>
      <c r="D73" s="18" t="s">
        <v>159</v>
      </c>
      <c r="E73" s="20" t="s">
        <v>582</v>
      </c>
      <c r="F73" s="19">
        <v>13764</v>
      </c>
      <c r="G73" s="19">
        <f>VLOOKUP(E73,Engagement!A:D,3,FALSE)</f>
        <v>1277</v>
      </c>
      <c r="H73" s="19">
        <f>VLOOKUP(E73,Engagement!A:D,4,FALSE)</f>
        <v>8</v>
      </c>
      <c r="I73" s="20" t="s">
        <v>619</v>
      </c>
      <c r="J73" s="20" t="s">
        <v>705</v>
      </c>
    </row>
    <row r="74" spans="1:10">
      <c r="A74" s="17">
        <v>74</v>
      </c>
      <c r="B74" s="18" t="s">
        <v>8</v>
      </c>
      <c r="C74" s="18" t="s">
        <v>134</v>
      </c>
      <c r="D74" s="18" t="s">
        <v>143</v>
      </c>
      <c r="E74" s="20" t="s">
        <v>513</v>
      </c>
      <c r="F74" s="19">
        <v>13278</v>
      </c>
      <c r="G74" s="19">
        <f>VLOOKUP(E74,Engagement!A:D,3,FALSE)</f>
        <v>880</v>
      </c>
      <c r="H74" s="19">
        <f>VLOOKUP(E74,Engagement!A:D,4,FALSE)</f>
        <v>26</v>
      </c>
      <c r="I74" s="20" t="s">
        <v>619</v>
      </c>
      <c r="J74" s="20" t="s">
        <v>637</v>
      </c>
    </row>
    <row r="75" spans="1:10">
      <c r="A75" s="17">
        <v>75</v>
      </c>
      <c r="B75" s="18" t="s">
        <v>8</v>
      </c>
      <c r="C75" s="18" t="s">
        <v>134</v>
      </c>
      <c r="D75" s="18" t="s">
        <v>243</v>
      </c>
      <c r="E75" s="20" t="s">
        <v>581</v>
      </c>
      <c r="F75" s="19">
        <v>11957</v>
      </c>
      <c r="G75" s="19">
        <f>VLOOKUP(E75,Engagement!A:D,3,FALSE)</f>
        <v>272</v>
      </c>
      <c r="H75" s="19">
        <f>VLOOKUP(E75,Engagement!A:D,4,FALSE)</f>
        <v>34</v>
      </c>
      <c r="I75" s="20" t="s">
        <v>619</v>
      </c>
      <c r="J75" s="20" t="s">
        <v>704</v>
      </c>
    </row>
    <row r="76" spans="1:10">
      <c r="A76" s="17">
        <v>76</v>
      </c>
      <c r="B76" s="18" t="s">
        <v>8</v>
      </c>
      <c r="C76" s="18" t="s">
        <v>134</v>
      </c>
      <c r="D76" s="18" t="s">
        <v>190</v>
      </c>
      <c r="E76" s="20" t="s">
        <v>524</v>
      </c>
      <c r="F76" s="19">
        <v>11634</v>
      </c>
      <c r="G76" s="19">
        <f>VLOOKUP(E76,Engagement!A:D,3,FALSE)</f>
        <v>963</v>
      </c>
      <c r="H76" s="19">
        <f>VLOOKUP(E76,Engagement!A:D,4,FALSE)</f>
        <v>11</v>
      </c>
      <c r="I76" s="20" t="s">
        <v>619</v>
      </c>
      <c r="J76" s="20" t="s">
        <v>647</v>
      </c>
    </row>
    <row r="77" spans="1:10">
      <c r="A77" s="17">
        <v>77</v>
      </c>
      <c r="B77" s="18" t="s">
        <v>8</v>
      </c>
      <c r="C77" s="18" t="s">
        <v>134</v>
      </c>
      <c r="D77" s="18" t="s">
        <v>224</v>
      </c>
      <c r="E77" s="20" t="s">
        <v>525</v>
      </c>
      <c r="F77" s="19">
        <v>11211</v>
      </c>
      <c r="G77" s="19">
        <f>VLOOKUP(E77,Engagement!A:D,3,FALSE)</f>
        <v>435</v>
      </c>
      <c r="H77" s="19">
        <f>VLOOKUP(E77,Engagement!A:D,4,FALSE)</f>
        <v>6</v>
      </c>
      <c r="I77" s="20" t="s">
        <v>619</v>
      </c>
      <c r="J77" s="20" t="s">
        <v>648</v>
      </c>
    </row>
    <row r="78" spans="1:10">
      <c r="A78" s="17">
        <v>78</v>
      </c>
      <c r="B78" s="18" t="s">
        <v>8</v>
      </c>
      <c r="C78" s="18" t="s">
        <v>134</v>
      </c>
      <c r="D78" s="18" t="s">
        <v>247</v>
      </c>
      <c r="E78" s="20" t="s">
        <v>508</v>
      </c>
      <c r="F78" s="19">
        <v>11063</v>
      </c>
      <c r="G78" s="19">
        <f>VLOOKUP(E78,Engagement!A:D,3,FALSE)</f>
        <v>261</v>
      </c>
      <c r="H78" s="19">
        <f>VLOOKUP(E78,Engagement!A:D,4,FALSE)</f>
        <v>9</v>
      </c>
      <c r="I78" s="20" t="s">
        <v>619</v>
      </c>
      <c r="J78" s="20" t="s">
        <v>632</v>
      </c>
    </row>
    <row r="79" spans="1:10">
      <c r="A79" s="17">
        <v>80</v>
      </c>
      <c r="B79" s="18" t="s">
        <v>8</v>
      </c>
      <c r="C79" s="18" t="s">
        <v>134</v>
      </c>
      <c r="D79" s="18" t="s">
        <v>226</v>
      </c>
      <c r="E79" s="20" t="s">
        <v>603</v>
      </c>
      <c r="F79" s="19">
        <v>10981</v>
      </c>
      <c r="G79" s="19">
        <f>VLOOKUP(E79,Engagement!A:D,3,FALSE)</f>
        <v>755</v>
      </c>
      <c r="H79" s="19">
        <f>VLOOKUP(E79,Engagement!A:D,4,FALSE)</f>
        <v>31</v>
      </c>
      <c r="I79" s="20" t="s">
        <v>619</v>
      </c>
      <c r="J79" s="20" t="s">
        <v>726</v>
      </c>
    </row>
    <row r="80" spans="1:10">
      <c r="A80" s="17">
        <v>81</v>
      </c>
      <c r="B80" s="18" t="s">
        <v>8</v>
      </c>
      <c r="C80" s="18" t="s">
        <v>134</v>
      </c>
      <c r="D80" s="18" t="s">
        <v>188</v>
      </c>
      <c r="E80" s="20" t="s">
        <v>535</v>
      </c>
      <c r="F80" s="19">
        <v>10707</v>
      </c>
      <c r="G80" s="19">
        <f>VLOOKUP(E80,Engagement!A:D,3,FALSE)</f>
        <v>622</v>
      </c>
      <c r="H80" s="19">
        <f>VLOOKUP(E80,Engagement!A:D,4,FALSE)</f>
        <v>11</v>
      </c>
      <c r="I80" s="20" t="s">
        <v>619</v>
      </c>
      <c r="J80" s="20" t="s">
        <v>658</v>
      </c>
    </row>
    <row r="81" spans="1:10">
      <c r="A81" s="17">
        <v>82</v>
      </c>
      <c r="B81" s="18" t="s">
        <v>8</v>
      </c>
      <c r="C81" s="18" t="s">
        <v>134</v>
      </c>
      <c r="D81" s="18" t="s">
        <v>244</v>
      </c>
      <c r="E81" s="20" t="s">
        <v>576</v>
      </c>
      <c r="F81" s="19">
        <v>10326</v>
      </c>
      <c r="G81" s="19">
        <f>VLOOKUP(E81,Engagement!A:D,3,FALSE)</f>
        <v>1068</v>
      </c>
      <c r="H81" s="19">
        <f>VLOOKUP(E81,Engagement!A:D,4,FALSE)</f>
        <v>55</v>
      </c>
      <c r="I81" s="20" t="s">
        <v>619</v>
      </c>
      <c r="J81" s="20" t="s">
        <v>699</v>
      </c>
    </row>
    <row r="82" spans="1:10">
      <c r="A82" s="17">
        <v>83</v>
      </c>
      <c r="B82" s="18" t="s">
        <v>8</v>
      </c>
      <c r="C82" s="18" t="s">
        <v>130</v>
      </c>
      <c r="D82" s="18" t="s">
        <v>148</v>
      </c>
      <c r="E82" s="20" t="s">
        <v>615</v>
      </c>
      <c r="F82" s="19">
        <v>64384</v>
      </c>
      <c r="G82" s="19">
        <f>VLOOKUP(E82,Engagement!A:D,3,FALSE)</f>
        <v>182</v>
      </c>
      <c r="H82" s="19">
        <f>VLOOKUP(E82,Engagement!A:D,4,FALSE)</f>
        <v>5</v>
      </c>
      <c r="I82" s="20" t="s">
        <v>619</v>
      </c>
      <c r="J82" s="20" t="s">
        <v>616</v>
      </c>
    </row>
    <row r="83" spans="1:10">
      <c r="A83" s="17">
        <v>84</v>
      </c>
      <c r="B83" s="18" t="s">
        <v>8</v>
      </c>
      <c r="C83" s="18" t="s">
        <v>130</v>
      </c>
      <c r="D83" s="18" t="s">
        <v>171</v>
      </c>
      <c r="E83" s="20" t="s">
        <v>606</v>
      </c>
      <c r="F83" s="19">
        <v>44496</v>
      </c>
      <c r="G83" s="19">
        <f>VLOOKUP(E83,Engagement!A:D,3,FALSE)</f>
        <v>1780</v>
      </c>
      <c r="H83" s="19">
        <f>VLOOKUP(E83,Engagement!A:D,4,FALSE)</f>
        <v>40</v>
      </c>
      <c r="I83" s="20" t="s">
        <v>619</v>
      </c>
      <c r="J83" s="20" t="s">
        <v>729</v>
      </c>
    </row>
    <row r="84" spans="1:10">
      <c r="A84" s="17">
        <v>85</v>
      </c>
      <c r="B84" s="18" t="s">
        <v>8</v>
      </c>
      <c r="C84" s="18" t="s">
        <v>130</v>
      </c>
      <c r="D84" s="18" t="s">
        <v>209</v>
      </c>
      <c r="E84" s="20" t="s">
        <v>510</v>
      </c>
      <c r="F84" s="19">
        <v>33960</v>
      </c>
      <c r="G84" s="19">
        <f>VLOOKUP(E84,Engagement!A:D,3,FALSE)</f>
        <v>132</v>
      </c>
      <c r="H84" s="19">
        <f>VLOOKUP(E84,Engagement!A:D,4,FALSE)</f>
        <v>3</v>
      </c>
      <c r="I84" s="20" t="s">
        <v>619</v>
      </c>
      <c r="J84" s="20" t="s">
        <v>634</v>
      </c>
    </row>
    <row r="85" spans="1:10">
      <c r="A85" s="17">
        <v>86</v>
      </c>
      <c r="B85" s="18" t="s">
        <v>8</v>
      </c>
      <c r="C85" s="18" t="s">
        <v>130</v>
      </c>
      <c r="D85" s="18" t="s">
        <v>160</v>
      </c>
      <c r="E85" s="20" t="s">
        <v>608</v>
      </c>
      <c r="F85" s="19">
        <v>26979</v>
      </c>
      <c r="G85" s="19">
        <f>VLOOKUP(E85,Engagement!A:D,3,FALSE)</f>
        <v>838</v>
      </c>
      <c r="H85" s="19">
        <f>VLOOKUP(E85,Engagement!A:D,4,FALSE)</f>
        <v>67</v>
      </c>
      <c r="I85" s="20" t="s">
        <v>619</v>
      </c>
      <c r="J85" s="20" t="s">
        <v>731</v>
      </c>
    </row>
    <row r="86" spans="1:10">
      <c r="A86" s="17">
        <v>87</v>
      </c>
      <c r="B86" s="18" t="s">
        <v>8</v>
      </c>
      <c r="C86" s="18" t="s">
        <v>130</v>
      </c>
      <c r="D86" s="18" t="s">
        <v>192</v>
      </c>
      <c r="E86" s="20" t="s">
        <v>560</v>
      </c>
      <c r="F86" s="19">
        <v>26381</v>
      </c>
      <c r="G86" s="19">
        <f>VLOOKUP(E86,Engagement!A:D,3,FALSE)</f>
        <v>625</v>
      </c>
      <c r="H86" s="19">
        <f>VLOOKUP(E86,Engagement!A:D,4,FALSE)</f>
        <v>86</v>
      </c>
      <c r="I86" s="20" t="s">
        <v>619</v>
      </c>
      <c r="J86" s="20" t="s">
        <v>683</v>
      </c>
    </row>
    <row r="87" spans="1:10">
      <c r="A87" s="17">
        <v>88</v>
      </c>
      <c r="B87" s="18" t="s">
        <v>8</v>
      </c>
      <c r="C87" s="18" t="s">
        <v>130</v>
      </c>
      <c r="D87" s="18" t="s">
        <v>204</v>
      </c>
      <c r="E87" s="20" t="s">
        <v>571</v>
      </c>
      <c r="F87" s="19">
        <v>25741</v>
      </c>
      <c r="G87" s="19">
        <f>VLOOKUP(E87,Engagement!A:D,3,FALSE)</f>
        <v>67</v>
      </c>
      <c r="H87" s="19">
        <f>VLOOKUP(E87,Engagement!A:D,4,FALSE)</f>
        <v>4</v>
      </c>
      <c r="I87" s="20" t="s">
        <v>619</v>
      </c>
      <c r="J87" s="20" t="s">
        <v>694</v>
      </c>
    </row>
    <row r="88" spans="1:10">
      <c r="A88" s="17">
        <v>90</v>
      </c>
      <c r="B88" s="18" t="s">
        <v>8</v>
      </c>
      <c r="C88" s="18" t="s">
        <v>130</v>
      </c>
      <c r="D88" s="18" t="s">
        <v>222</v>
      </c>
      <c r="E88" s="20" t="s">
        <v>573</v>
      </c>
      <c r="F88" s="19">
        <v>22274</v>
      </c>
      <c r="G88" s="19">
        <f>VLOOKUP(E88,Engagement!A:D,3,FALSE)</f>
        <v>900</v>
      </c>
      <c r="H88" s="19">
        <f>VLOOKUP(E88,Engagement!A:D,4,FALSE)</f>
        <v>115</v>
      </c>
      <c r="I88" s="20" t="s">
        <v>619</v>
      </c>
      <c r="J88" s="20" t="s">
        <v>696</v>
      </c>
    </row>
    <row r="89" spans="1:10">
      <c r="A89" s="17">
        <v>91</v>
      </c>
      <c r="B89" s="18" t="s">
        <v>8</v>
      </c>
      <c r="C89" s="18" t="s">
        <v>130</v>
      </c>
      <c r="D89" s="18" t="s">
        <v>142</v>
      </c>
      <c r="E89" s="20" t="s">
        <v>549</v>
      </c>
      <c r="F89" s="19">
        <v>15287</v>
      </c>
      <c r="G89" s="19">
        <f>VLOOKUP(E89,Engagement!A:D,3,FALSE)</f>
        <v>845</v>
      </c>
      <c r="H89" s="19">
        <f>VLOOKUP(E89,Engagement!A:D,4,FALSE)</f>
        <v>45</v>
      </c>
      <c r="I89" s="20" t="s">
        <v>619</v>
      </c>
      <c r="J89" s="20" t="s">
        <v>672</v>
      </c>
    </row>
    <row r="90" spans="1:10">
      <c r="A90" s="17">
        <v>92</v>
      </c>
      <c r="B90" s="18" t="s">
        <v>8</v>
      </c>
      <c r="C90" s="18" t="s">
        <v>130</v>
      </c>
      <c r="D90" s="18" t="s">
        <v>191</v>
      </c>
      <c r="E90" s="20" t="s">
        <v>568</v>
      </c>
      <c r="F90" s="19">
        <v>13454</v>
      </c>
      <c r="G90" s="19">
        <f>VLOOKUP(E90,Engagement!A:D,3,FALSE)</f>
        <v>843</v>
      </c>
      <c r="H90" s="19">
        <f>VLOOKUP(E90,Engagement!A:D,4,FALSE)</f>
        <v>138</v>
      </c>
      <c r="I90" s="20" t="s">
        <v>619</v>
      </c>
      <c r="J90" s="20" t="s">
        <v>691</v>
      </c>
    </row>
    <row r="91" spans="1:10">
      <c r="A91" s="17">
        <v>93</v>
      </c>
      <c r="B91" s="18" t="s">
        <v>8</v>
      </c>
      <c r="C91" s="18" t="s">
        <v>130</v>
      </c>
      <c r="D91" s="18" t="s">
        <v>173</v>
      </c>
      <c r="E91" s="20" t="s">
        <v>556</v>
      </c>
      <c r="F91" s="19">
        <v>13305</v>
      </c>
      <c r="G91" s="19">
        <f>VLOOKUP(E91,Engagement!A:D,3,FALSE)</f>
        <v>944</v>
      </c>
      <c r="H91" s="19">
        <f>VLOOKUP(E91,Engagement!A:D,4,FALSE)</f>
        <v>11</v>
      </c>
      <c r="I91" s="20" t="s">
        <v>619</v>
      </c>
      <c r="J91" s="20" t="s">
        <v>679</v>
      </c>
    </row>
    <row r="92" spans="1:10">
      <c r="A92" s="17">
        <v>94</v>
      </c>
      <c r="B92" s="18" t="s">
        <v>8</v>
      </c>
      <c r="C92" s="18" t="s">
        <v>130</v>
      </c>
      <c r="D92" s="18" t="s">
        <v>211</v>
      </c>
      <c r="E92" s="20" t="s">
        <v>539</v>
      </c>
      <c r="F92" s="19">
        <v>13110</v>
      </c>
      <c r="G92" s="19">
        <f>VLOOKUP(E92,Engagement!A:D,3,FALSE)</f>
        <v>1554</v>
      </c>
      <c r="H92" s="19">
        <f>VLOOKUP(E92,Engagement!A:D,4,FALSE)</f>
        <v>3</v>
      </c>
      <c r="I92" s="20" t="s">
        <v>619</v>
      </c>
      <c r="J92" s="20" t="s">
        <v>662</v>
      </c>
    </row>
    <row r="93" spans="1:10">
      <c r="A93" s="17">
        <v>95</v>
      </c>
      <c r="B93" s="18" t="s">
        <v>8</v>
      </c>
      <c r="C93" s="18" t="s">
        <v>130</v>
      </c>
      <c r="D93" s="18" t="s">
        <v>233</v>
      </c>
      <c r="E93" s="20" t="s">
        <v>551</v>
      </c>
      <c r="F93" s="19">
        <v>12942</v>
      </c>
      <c r="G93" s="19">
        <f>VLOOKUP(E93,Engagement!A:D,3,FALSE)</f>
        <v>598</v>
      </c>
      <c r="H93" s="19">
        <f>VLOOKUP(E93,Engagement!A:D,4,FALSE)</f>
        <v>78</v>
      </c>
      <c r="I93" s="20" t="s">
        <v>619</v>
      </c>
      <c r="J93" s="20" t="s">
        <v>674</v>
      </c>
    </row>
    <row r="94" spans="1:10">
      <c r="A94" s="17">
        <v>96</v>
      </c>
      <c r="B94" s="18" t="s">
        <v>8</v>
      </c>
      <c r="C94" s="18" t="s">
        <v>130</v>
      </c>
      <c r="D94" s="18" t="s">
        <v>146</v>
      </c>
      <c r="E94" s="20" t="s">
        <v>498</v>
      </c>
      <c r="F94" s="19">
        <v>12873</v>
      </c>
      <c r="G94" s="19">
        <f>VLOOKUP(E94,Engagement!A:D,3,FALSE)</f>
        <v>156</v>
      </c>
      <c r="H94" s="19">
        <f>VLOOKUP(E94,Engagement!A:D,4,FALSE)</f>
        <v>72</v>
      </c>
      <c r="I94" s="20" t="s">
        <v>619</v>
      </c>
      <c r="J94" s="20" t="s">
        <v>621</v>
      </c>
    </row>
    <row r="95" spans="1:10">
      <c r="A95" s="17">
        <v>97</v>
      </c>
      <c r="B95" s="18" t="s">
        <v>8</v>
      </c>
      <c r="C95" s="18" t="s">
        <v>130</v>
      </c>
      <c r="D95" s="18" t="s">
        <v>131</v>
      </c>
      <c r="E95" s="20" t="s">
        <v>559</v>
      </c>
      <c r="F95" s="19">
        <v>12828</v>
      </c>
      <c r="G95" s="19">
        <f>VLOOKUP(E95,Engagement!A:D,3,FALSE)</f>
        <v>964</v>
      </c>
      <c r="H95" s="19">
        <f>VLOOKUP(E95,Engagement!A:D,4,FALSE)</f>
        <v>41</v>
      </c>
      <c r="I95" s="20" t="s">
        <v>619</v>
      </c>
      <c r="J95" s="20" t="s">
        <v>682</v>
      </c>
    </row>
    <row r="96" spans="1:10">
      <c r="A96" s="17">
        <v>98</v>
      </c>
      <c r="B96" s="18" t="s">
        <v>8</v>
      </c>
      <c r="C96" s="18" t="s">
        <v>130</v>
      </c>
      <c r="D96" s="18" t="s">
        <v>225</v>
      </c>
      <c r="E96" s="20" t="s">
        <v>579</v>
      </c>
      <c r="F96" s="19">
        <v>12578</v>
      </c>
      <c r="G96" s="19">
        <f>VLOOKUP(E96,Engagement!A:D,3,FALSE)</f>
        <v>106</v>
      </c>
      <c r="H96" s="19">
        <f>VLOOKUP(E96,Engagement!A:D,4,FALSE)</f>
        <v>12</v>
      </c>
      <c r="I96" s="20" t="s">
        <v>619</v>
      </c>
      <c r="J96" s="20" t="s">
        <v>702</v>
      </c>
    </row>
    <row r="97" spans="1:10">
      <c r="A97" s="17">
        <v>99</v>
      </c>
      <c r="B97" s="18" t="s">
        <v>8</v>
      </c>
      <c r="C97" s="18" t="s">
        <v>130</v>
      </c>
      <c r="D97" s="18" t="s">
        <v>198</v>
      </c>
      <c r="E97" s="20" t="s">
        <v>604</v>
      </c>
      <c r="F97" s="19">
        <v>10740</v>
      </c>
      <c r="G97" s="19">
        <f>VLOOKUP(E97,Engagement!A:D,3,FALSE)</f>
        <v>432</v>
      </c>
      <c r="H97" s="19">
        <f>VLOOKUP(E97,Engagement!A:D,4,FALSE)</f>
        <v>42</v>
      </c>
      <c r="I97" s="20" t="s">
        <v>619</v>
      </c>
      <c r="J97" s="20" t="s">
        <v>727</v>
      </c>
    </row>
    <row r="98" spans="1:10">
      <c r="A98" s="17">
        <v>100</v>
      </c>
      <c r="B98" s="18" t="s">
        <v>8</v>
      </c>
      <c r="C98" s="18" t="s">
        <v>130</v>
      </c>
      <c r="D98" s="18" t="s">
        <v>249</v>
      </c>
      <c r="E98" s="20" t="s">
        <v>574</v>
      </c>
      <c r="F98" s="19">
        <v>10523</v>
      </c>
      <c r="G98" s="19">
        <f>VLOOKUP(E98,Engagement!A:D,3,FALSE)</f>
        <v>798</v>
      </c>
      <c r="H98" s="19">
        <f>VLOOKUP(E98,Engagement!A:D,4,FALSE)</f>
        <v>66</v>
      </c>
      <c r="I98" s="20" t="s">
        <v>619</v>
      </c>
      <c r="J98" s="20" t="s">
        <v>697</v>
      </c>
    </row>
    <row r="99" spans="1:10">
      <c r="A99" s="17">
        <v>101</v>
      </c>
      <c r="B99" s="18" t="s">
        <v>8</v>
      </c>
      <c r="C99" s="18" t="s">
        <v>130</v>
      </c>
      <c r="D99" s="18" t="s">
        <v>207</v>
      </c>
      <c r="E99" s="20" t="s">
        <v>502</v>
      </c>
      <c r="F99" s="19">
        <v>10252</v>
      </c>
      <c r="G99" s="19">
        <f>VLOOKUP(E99,Engagement!A:D,3,FALSE)</f>
        <v>552</v>
      </c>
      <c r="H99" s="19">
        <f>VLOOKUP(E99,Engagement!A:D,4,FALSE)</f>
        <v>3</v>
      </c>
      <c r="I99" s="20" t="s">
        <v>619</v>
      </c>
      <c r="J99" s="20" t="s">
        <v>626</v>
      </c>
    </row>
    <row r="100" spans="1:10">
      <c r="A100" s="17">
        <v>102</v>
      </c>
      <c r="B100" s="18" t="s">
        <v>8</v>
      </c>
      <c r="C100" s="18" t="s">
        <v>130</v>
      </c>
      <c r="D100" s="18" t="s">
        <v>217</v>
      </c>
      <c r="E100" s="20" t="s">
        <v>572</v>
      </c>
      <c r="F100" s="19">
        <v>10012</v>
      </c>
      <c r="G100" s="19">
        <f>VLOOKUP(E100,Engagement!A:D,3,FALSE)</f>
        <v>100</v>
      </c>
      <c r="H100" s="19">
        <f>VLOOKUP(E100,Engagement!A:D,4,FALSE)</f>
        <v>4</v>
      </c>
      <c r="I100" s="20" t="s">
        <v>619</v>
      </c>
      <c r="J100" s="20" t="s">
        <v>695</v>
      </c>
    </row>
    <row r="101" spans="1:10">
      <c r="A101" s="17">
        <v>103</v>
      </c>
      <c r="B101" s="18" t="s">
        <v>8</v>
      </c>
      <c r="C101" s="18" t="s">
        <v>132</v>
      </c>
      <c r="D101" s="18" t="s">
        <v>154</v>
      </c>
      <c r="E101" s="20" t="s">
        <v>544</v>
      </c>
      <c r="F101" s="19">
        <v>124787</v>
      </c>
      <c r="G101" s="19">
        <f>VLOOKUP(E101,Engagement!A:D,3,FALSE)</f>
        <v>266</v>
      </c>
      <c r="H101" s="19">
        <f>VLOOKUP(E101,Engagement!A:D,4,FALSE)</f>
        <v>65</v>
      </c>
      <c r="I101" s="20" t="s">
        <v>619</v>
      </c>
      <c r="J101" s="20" t="s">
        <v>667</v>
      </c>
    </row>
    <row r="102" spans="1:10">
      <c r="A102" s="17">
        <v>104</v>
      </c>
      <c r="B102" s="18" t="s">
        <v>8</v>
      </c>
      <c r="C102" s="18" t="s">
        <v>132</v>
      </c>
      <c r="D102" s="18" t="s">
        <v>229</v>
      </c>
      <c r="E102" s="20" t="s">
        <v>558</v>
      </c>
      <c r="F102" s="19">
        <v>88732</v>
      </c>
      <c r="G102" s="19">
        <f>VLOOKUP(E102,Engagement!A:D,3,FALSE)</f>
        <v>3649</v>
      </c>
      <c r="H102" s="19">
        <f>VLOOKUP(E102,Engagement!A:D,4,FALSE)</f>
        <v>24</v>
      </c>
      <c r="I102" s="20" t="s">
        <v>619</v>
      </c>
      <c r="J102" s="20" t="s">
        <v>681</v>
      </c>
    </row>
    <row r="103" spans="1:10">
      <c r="A103" s="17">
        <v>105</v>
      </c>
      <c r="B103" s="18" t="s">
        <v>8</v>
      </c>
      <c r="C103" s="18" t="s">
        <v>132</v>
      </c>
      <c r="D103" s="18" t="s">
        <v>193</v>
      </c>
      <c r="E103" s="20" t="s">
        <v>503</v>
      </c>
      <c r="F103" s="19">
        <v>81680</v>
      </c>
      <c r="G103" s="19">
        <f>VLOOKUP(E103,Engagement!A:D,3,FALSE)</f>
        <v>687</v>
      </c>
      <c r="H103" s="19">
        <f>VLOOKUP(E103,Engagement!A:D,4,FALSE)</f>
        <v>0</v>
      </c>
      <c r="I103" s="20" t="s">
        <v>619</v>
      </c>
      <c r="J103" s="20" t="s">
        <v>627</v>
      </c>
    </row>
    <row r="104" spans="1:10">
      <c r="A104" s="17">
        <v>106</v>
      </c>
      <c r="B104" s="18" t="s">
        <v>8</v>
      </c>
      <c r="C104" s="18" t="s">
        <v>132</v>
      </c>
      <c r="D104" s="18" t="s">
        <v>133</v>
      </c>
      <c r="E104" s="20" t="s">
        <v>600</v>
      </c>
      <c r="F104" s="19">
        <v>69809</v>
      </c>
      <c r="G104" s="19">
        <f>VLOOKUP(E104,Engagement!A:D,3,FALSE)</f>
        <v>639</v>
      </c>
      <c r="H104" s="19">
        <f>VLOOKUP(E104,Engagement!A:D,4,FALSE)</f>
        <v>0</v>
      </c>
      <c r="I104" s="20" t="s">
        <v>619</v>
      </c>
      <c r="J104" s="20" t="s">
        <v>723</v>
      </c>
    </row>
    <row r="105" spans="1:10">
      <c r="A105" s="17">
        <v>107</v>
      </c>
      <c r="B105" s="18" t="s">
        <v>8</v>
      </c>
      <c r="C105" s="18" t="s">
        <v>132</v>
      </c>
      <c r="D105" s="18" t="s">
        <v>178</v>
      </c>
      <c r="E105" s="20" t="s">
        <v>529</v>
      </c>
      <c r="F105" s="19">
        <v>54752</v>
      </c>
      <c r="G105" s="19">
        <f>VLOOKUP(E105,Engagement!A:D,3,FALSE)</f>
        <v>2006</v>
      </c>
      <c r="H105" s="19">
        <f>VLOOKUP(E105,Engagement!A:D,4,FALSE)</f>
        <v>2</v>
      </c>
      <c r="I105" s="20" t="s">
        <v>619</v>
      </c>
      <c r="J105" s="20" t="s">
        <v>652</v>
      </c>
    </row>
    <row r="106" spans="1:10">
      <c r="A106" s="17">
        <v>108</v>
      </c>
      <c r="B106" s="18" t="s">
        <v>8</v>
      </c>
      <c r="C106" s="18" t="s">
        <v>132</v>
      </c>
      <c r="D106" s="18" t="s">
        <v>177</v>
      </c>
      <c r="E106" s="20" t="s">
        <v>584</v>
      </c>
      <c r="F106" s="19">
        <v>32508</v>
      </c>
      <c r="G106" s="19">
        <f>VLOOKUP(E106,Engagement!A:D,3,FALSE)</f>
        <v>171</v>
      </c>
      <c r="H106" s="19">
        <f>VLOOKUP(E106,Engagement!A:D,4,FALSE)</f>
        <v>0</v>
      </c>
      <c r="I106" s="20" t="s">
        <v>619</v>
      </c>
      <c r="J106" s="20" t="s">
        <v>707</v>
      </c>
    </row>
    <row r="107" spans="1:10">
      <c r="A107" s="17">
        <v>109</v>
      </c>
      <c r="B107" s="18" t="s">
        <v>8</v>
      </c>
      <c r="C107" s="18" t="s">
        <v>132</v>
      </c>
      <c r="D107" s="18" t="s">
        <v>227</v>
      </c>
      <c r="E107" s="20" t="s">
        <v>506</v>
      </c>
      <c r="F107" s="19">
        <v>25789</v>
      </c>
      <c r="G107" s="19">
        <f>VLOOKUP(E107,Engagement!A:D,3,FALSE)</f>
        <v>598</v>
      </c>
      <c r="H107" s="19">
        <f>VLOOKUP(E107,Engagement!A:D,4,FALSE)</f>
        <v>3</v>
      </c>
      <c r="I107" s="20" t="s">
        <v>619</v>
      </c>
      <c r="J107" s="20" t="s">
        <v>630</v>
      </c>
    </row>
    <row r="108" spans="1:10">
      <c r="A108" s="17">
        <v>110</v>
      </c>
      <c r="B108" s="18" t="s">
        <v>8</v>
      </c>
      <c r="C108" s="18" t="s">
        <v>132</v>
      </c>
      <c r="D108" s="18" t="s">
        <v>158</v>
      </c>
      <c r="E108" s="20" t="s">
        <v>557</v>
      </c>
      <c r="F108" s="19">
        <v>18415</v>
      </c>
      <c r="G108" s="19">
        <f>VLOOKUP(E108,Engagement!A:D,3,FALSE)</f>
        <v>1345</v>
      </c>
      <c r="H108" s="19">
        <f>VLOOKUP(E108,Engagement!A:D,4,FALSE)</f>
        <v>46</v>
      </c>
      <c r="I108" s="20" t="s">
        <v>619</v>
      </c>
      <c r="J108" s="20" t="s">
        <v>680</v>
      </c>
    </row>
    <row r="109" spans="1:10">
      <c r="A109" s="17">
        <v>111</v>
      </c>
      <c r="B109" s="18" t="s">
        <v>8</v>
      </c>
      <c r="C109" s="18" t="s">
        <v>132</v>
      </c>
      <c r="D109" s="18" t="s">
        <v>242</v>
      </c>
      <c r="E109" s="20" t="s">
        <v>590</v>
      </c>
      <c r="F109" s="19">
        <v>18007</v>
      </c>
      <c r="G109" s="19">
        <f>VLOOKUP(E109,Engagement!A:D,3,FALSE)</f>
        <v>191</v>
      </c>
      <c r="H109" s="19">
        <f>VLOOKUP(E109,Engagement!A:D,4,FALSE)</f>
        <v>6</v>
      </c>
      <c r="I109" s="20" t="s">
        <v>619</v>
      </c>
      <c r="J109" s="20" t="s">
        <v>713</v>
      </c>
    </row>
    <row r="110" spans="1:10">
      <c r="A110" s="17">
        <v>112</v>
      </c>
      <c r="B110" s="18" t="s">
        <v>8</v>
      </c>
      <c r="C110" s="18" t="s">
        <v>132</v>
      </c>
      <c r="D110" s="18" t="s">
        <v>228</v>
      </c>
      <c r="E110" s="20" t="s">
        <v>585</v>
      </c>
      <c r="F110" s="19">
        <v>15798</v>
      </c>
      <c r="G110" s="19">
        <f>VLOOKUP(E110,Engagement!A:D,3,FALSE)</f>
        <v>272</v>
      </c>
      <c r="H110" s="19">
        <f>VLOOKUP(E110,Engagement!A:D,4,FALSE)</f>
        <v>4</v>
      </c>
      <c r="I110" s="20" t="s">
        <v>619</v>
      </c>
      <c r="J110" s="20" t="s">
        <v>708</v>
      </c>
    </row>
    <row r="111" spans="1:10">
      <c r="A111" s="17">
        <v>113</v>
      </c>
      <c r="B111" s="18" t="s">
        <v>8</v>
      </c>
      <c r="C111" s="18" t="s">
        <v>132</v>
      </c>
      <c r="D111" s="18" t="s">
        <v>189</v>
      </c>
      <c r="E111" s="20" t="s">
        <v>515</v>
      </c>
      <c r="F111" s="19">
        <v>15723</v>
      </c>
      <c r="G111" s="19">
        <f>VLOOKUP(E111,Engagement!A:D,3,FALSE)</f>
        <v>263</v>
      </c>
      <c r="H111" s="19">
        <f>VLOOKUP(E111,Engagement!A:D,4,FALSE)</f>
        <v>6</v>
      </c>
      <c r="I111" s="20" t="s">
        <v>619</v>
      </c>
      <c r="J111" s="20" t="s">
        <v>639</v>
      </c>
    </row>
    <row r="112" spans="1:10">
      <c r="A112" s="17">
        <v>114</v>
      </c>
      <c r="B112" s="18" t="s">
        <v>8</v>
      </c>
      <c r="C112" s="18" t="s">
        <v>132</v>
      </c>
      <c r="D112" s="18" t="s">
        <v>164</v>
      </c>
      <c r="E112" s="20" t="s">
        <v>509</v>
      </c>
      <c r="F112" s="19">
        <v>15275</v>
      </c>
      <c r="G112" s="19">
        <f>VLOOKUP(E112,Engagement!A:D,3,FALSE)</f>
        <v>301</v>
      </c>
      <c r="H112" s="19">
        <f>VLOOKUP(E112,Engagement!A:D,4,FALSE)</f>
        <v>8</v>
      </c>
      <c r="I112" s="20" t="s">
        <v>619</v>
      </c>
      <c r="J112" s="20" t="s">
        <v>633</v>
      </c>
    </row>
    <row r="113" spans="1:10">
      <c r="A113" s="17">
        <v>115</v>
      </c>
      <c r="B113" s="18" t="s">
        <v>8</v>
      </c>
      <c r="C113" s="18" t="s">
        <v>132</v>
      </c>
      <c r="D113" s="18" t="s">
        <v>162</v>
      </c>
      <c r="E113" s="20" t="s">
        <v>526</v>
      </c>
      <c r="F113" s="19">
        <v>14344</v>
      </c>
      <c r="G113" s="19">
        <f>VLOOKUP(E113,Engagement!A:D,3,FALSE)</f>
        <v>145</v>
      </c>
      <c r="H113" s="19">
        <f>VLOOKUP(E113,Engagement!A:D,4,FALSE)</f>
        <v>14</v>
      </c>
      <c r="I113" s="20" t="s">
        <v>619</v>
      </c>
      <c r="J113" s="20" t="s">
        <v>649</v>
      </c>
    </row>
    <row r="114" spans="1:10">
      <c r="A114" s="17">
        <v>116</v>
      </c>
      <c r="B114" s="18" t="s">
        <v>8</v>
      </c>
      <c r="C114" s="18" t="s">
        <v>132</v>
      </c>
      <c r="D114" s="18" t="s">
        <v>200</v>
      </c>
      <c r="E114" s="20" t="s">
        <v>617</v>
      </c>
      <c r="F114" s="19">
        <v>12785</v>
      </c>
      <c r="G114" s="19">
        <f>VLOOKUP(E114,Engagement!A:D,3,FALSE)</f>
        <v>181</v>
      </c>
      <c r="H114" s="19">
        <f>VLOOKUP(E114,Engagement!A:D,4,FALSE)</f>
        <v>36</v>
      </c>
      <c r="I114" s="20" t="s">
        <v>619</v>
      </c>
      <c r="J114" s="20" t="s">
        <v>618</v>
      </c>
    </row>
    <row r="115" spans="1:10">
      <c r="A115" s="17">
        <v>117</v>
      </c>
      <c r="B115" s="18" t="s">
        <v>8</v>
      </c>
      <c r="C115" s="18" t="s">
        <v>132</v>
      </c>
      <c r="D115" s="18" t="s">
        <v>151</v>
      </c>
      <c r="E115" s="20" t="s">
        <v>564</v>
      </c>
      <c r="F115" s="19">
        <v>11901</v>
      </c>
      <c r="G115" s="19">
        <f>VLOOKUP(E115,Engagement!A:D,3,FALSE)</f>
        <v>647</v>
      </c>
      <c r="H115" s="19">
        <f>VLOOKUP(E115,Engagement!A:D,4,FALSE)</f>
        <v>14</v>
      </c>
      <c r="I115" s="20" t="s">
        <v>619</v>
      </c>
      <c r="J115" s="20" t="s">
        <v>687</v>
      </c>
    </row>
    <row r="116" spans="1:10">
      <c r="A116" s="17">
        <v>118</v>
      </c>
      <c r="B116" s="18" t="s">
        <v>8</v>
      </c>
      <c r="C116" s="18" t="s">
        <v>132</v>
      </c>
      <c r="D116" s="18" t="s">
        <v>206</v>
      </c>
      <c r="E116" s="20" t="s">
        <v>595</v>
      </c>
      <c r="F116" s="19">
        <v>10685</v>
      </c>
      <c r="G116" s="19">
        <f>VLOOKUP(E116,Engagement!A:D,3,FALSE)</f>
        <v>169</v>
      </c>
      <c r="H116" s="19">
        <f>VLOOKUP(E116,Engagement!A:D,4,FALSE)</f>
        <v>4</v>
      </c>
      <c r="I116" s="20" t="s">
        <v>619</v>
      </c>
      <c r="J116" s="20" t="s">
        <v>718</v>
      </c>
    </row>
    <row r="117" spans="1:10">
      <c r="A117" s="17">
        <v>119</v>
      </c>
      <c r="B117" s="18" t="s">
        <v>8</v>
      </c>
      <c r="C117" s="18" t="s">
        <v>132</v>
      </c>
      <c r="D117" s="18" t="s">
        <v>179</v>
      </c>
      <c r="E117" s="20" t="s">
        <v>569</v>
      </c>
      <c r="F117" s="19">
        <v>10551</v>
      </c>
      <c r="G117" s="19">
        <f>VLOOKUP(E117,Engagement!A:D,3,FALSE)</f>
        <v>147</v>
      </c>
      <c r="H117" s="19">
        <f>VLOOKUP(E117,Engagement!A:D,4,FALSE)</f>
        <v>4</v>
      </c>
      <c r="I117" s="20" t="s">
        <v>619</v>
      </c>
      <c r="J117" s="20" t="s">
        <v>692</v>
      </c>
    </row>
    <row r="118" spans="1:10">
      <c r="A118" s="17">
        <v>120</v>
      </c>
      <c r="B118" s="18" t="s">
        <v>8</v>
      </c>
      <c r="C118" s="18" t="s">
        <v>132</v>
      </c>
      <c r="D118" s="18" t="s">
        <v>230</v>
      </c>
      <c r="E118" s="20" t="s">
        <v>1097</v>
      </c>
      <c r="F118" s="19">
        <v>10281</v>
      </c>
      <c r="G118" s="19">
        <f>VLOOKUP(E118,Engagement!A:D,3,FALSE)</f>
        <v>497</v>
      </c>
      <c r="H118" s="19">
        <f>VLOOKUP(E118,Engagement!A:D,4,FALSE)</f>
        <v>3</v>
      </c>
      <c r="I118" s="20" t="s">
        <v>619</v>
      </c>
      <c r="J118" s="20" t="s">
        <v>625</v>
      </c>
    </row>
    <row r="119" spans="1:10">
      <c r="A119" s="17">
        <v>121</v>
      </c>
      <c r="B119" s="18" t="s">
        <v>8</v>
      </c>
      <c r="C119" s="18" t="s">
        <v>132</v>
      </c>
      <c r="D119" s="18" t="s">
        <v>181</v>
      </c>
      <c r="E119" s="20" t="s">
        <v>514</v>
      </c>
      <c r="F119" s="19">
        <v>10204</v>
      </c>
      <c r="G119" s="19">
        <f>VLOOKUP(E119,Engagement!A:D,3,FALSE)</f>
        <v>97</v>
      </c>
      <c r="H119" s="19">
        <f>VLOOKUP(E119,Engagement!A:D,4,FALSE)</f>
        <v>0</v>
      </c>
      <c r="I119" s="20" t="s">
        <v>619</v>
      </c>
      <c r="J119" s="20" t="s">
        <v>638</v>
      </c>
    </row>
    <row r="120" spans="1:10">
      <c r="A120" s="17">
        <v>122</v>
      </c>
      <c r="B120" s="18" t="s">
        <v>8</v>
      </c>
      <c r="C120" s="18" t="s">
        <v>132</v>
      </c>
      <c r="D120" s="18" t="s">
        <v>140</v>
      </c>
      <c r="E120" s="20" t="s">
        <v>536</v>
      </c>
      <c r="F120" s="19">
        <v>10033</v>
      </c>
      <c r="G120" s="19">
        <f>VLOOKUP(E120,Engagement!A:D,3,FALSE)</f>
        <v>159</v>
      </c>
      <c r="H120" s="19">
        <f>VLOOKUP(E120,Engagement!A:D,4,FALSE)</f>
        <v>13</v>
      </c>
      <c r="I120" s="20" t="s">
        <v>619</v>
      </c>
      <c r="J120" s="20" t="s">
        <v>659</v>
      </c>
    </row>
  </sheetData>
  <sortState xmlns:xlrd2="http://schemas.microsoft.com/office/spreadsheetml/2017/richdata2" ref="A2:J120">
    <sortCondition ref="A2:A120"/>
  </sortState>
  <mergeCells count="1">
    <mergeCell ref="M1:N1"/>
  </mergeCells>
  <phoneticPr fontId="8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6ECDB-3FDD-BF43-A45A-7CE06AF859CB}">
  <dimension ref="A1:N121"/>
  <sheetViews>
    <sheetView zoomScale="85" zoomScaleNormal="85" workbookViewId="0">
      <selection activeCell="G2" sqref="G2:H2"/>
    </sheetView>
  </sheetViews>
  <sheetFormatPr baseColWidth="10" defaultColWidth="11.5" defaultRowHeight="16"/>
  <cols>
    <col min="1" max="1" width="3.5" style="12" bestFit="1" customWidth="1"/>
    <col min="3" max="3" width="30.6640625" customWidth="1"/>
    <col min="4" max="4" width="12.33203125" bestFit="1" customWidth="1"/>
    <col min="5" max="5" width="35.33203125" bestFit="1" customWidth="1"/>
    <col min="6" max="6" width="10.83203125" style="9" customWidth="1"/>
    <col min="7" max="8" width="8.83203125" style="9"/>
    <col min="9" max="9" width="6.83203125" style="15" customWidth="1"/>
    <col min="10" max="10" width="23.83203125" customWidth="1"/>
    <col min="11" max="11" width="20.33203125" customWidth="1"/>
    <col min="12" max="12" width="4.83203125" customWidth="1"/>
    <col min="13" max="13" width="16.1640625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60</v>
      </c>
      <c r="E1" s="10" t="s">
        <v>365</v>
      </c>
      <c r="F1" s="11" t="s">
        <v>59</v>
      </c>
      <c r="G1" s="47" t="s">
        <v>1068</v>
      </c>
      <c r="H1" s="47" t="s">
        <v>1069</v>
      </c>
      <c r="I1" s="10" t="s">
        <v>363</v>
      </c>
      <c r="J1" s="10" t="s">
        <v>364</v>
      </c>
      <c r="K1" s="10" t="s">
        <v>831</v>
      </c>
      <c r="M1" s="49" t="s">
        <v>950</v>
      </c>
      <c r="N1" s="49"/>
    </row>
    <row r="2" spans="1:14">
      <c r="A2" s="16">
        <v>1</v>
      </c>
      <c r="B2" s="13" t="s">
        <v>8</v>
      </c>
      <c r="C2" s="13" t="s">
        <v>9</v>
      </c>
      <c r="D2" s="13" t="s">
        <v>10</v>
      </c>
      <c r="E2" s="27" t="s">
        <v>741</v>
      </c>
      <c r="F2" s="14">
        <v>10637</v>
      </c>
      <c r="G2" s="19">
        <f>VLOOKUP(E2,Engagement!A:D,3,FALSE)</f>
        <v>313</v>
      </c>
      <c r="H2" s="19">
        <f>VLOOKUP(E2,Engagement!A:D,4,FALSE)</f>
        <v>34</v>
      </c>
      <c r="I2" s="13" t="s">
        <v>746</v>
      </c>
      <c r="J2" s="27" t="s">
        <v>747</v>
      </c>
    </row>
    <row r="3" spans="1:14">
      <c r="A3" s="16">
        <v>2</v>
      </c>
      <c r="B3" s="13" t="s">
        <v>8</v>
      </c>
      <c r="C3" s="13" t="s">
        <v>9</v>
      </c>
      <c r="D3" s="13" t="s">
        <v>11</v>
      </c>
      <c r="E3" s="27" t="s">
        <v>742</v>
      </c>
      <c r="F3" s="14">
        <v>11027</v>
      </c>
      <c r="G3" s="19">
        <f>VLOOKUP(E3,Engagement!A:D,3,FALSE)</f>
        <v>260</v>
      </c>
      <c r="H3" s="19">
        <f>VLOOKUP(E3,Engagement!A:D,4,FALSE)</f>
        <v>0</v>
      </c>
      <c r="I3" s="13" t="s">
        <v>745</v>
      </c>
      <c r="J3" s="27" t="s">
        <v>748</v>
      </c>
      <c r="M3" s="1" t="s">
        <v>3</v>
      </c>
      <c r="N3" s="2" t="s">
        <v>58</v>
      </c>
    </row>
    <row r="4" spans="1:14">
      <c r="A4" s="16">
        <v>3</v>
      </c>
      <c r="B4" s="13" t="s">
        <v>8</v>
      </c>
      <c r="C4" s="13" t="s">
        <v>9</v>
      </c>
      <c r="D4" s="13" t="s">
        <v>12</v>
      </c>
      <c r="E4" s="27" t="s">
        <v>743</v>
      </c>
      <c r="F4" s="14">
        <v>27747</v>
      </c>
      <c r="G4" s="19">
        <f>VLOOKUP(E4,Engagement!A:D,3,FALSE)</f>
        <v>791</v>
      </c>
      <c r="H4" s="19">
        <f>VLOOKUP(E4,Engagement!A:D,4,FALSE)</f>
        <v>7</v>
      </c>
      <c r="I4" s="13" t="s">
        <v>745</v>
      </c>
      <c r="J4" s="27" t="s">
        <v>749</v>
      </c>
      <c r="M4" s="3" t="s">
        <v>4</v>
      </c>
      <c r="N4" s="3">
        <v>86</v>
      </c>
    </row>
    <row r="5" spans="1:14">
      <c r="A5" s="16">
        <v>4</v>
      </c>
      <c r="B5" s="13" t="s">
        <v>8</v>
      </c>
      <c r="C5" s="13" t="s">
        <v>9</v>
      </c>
      <c r="D5" s="13" t="s">
        <v>13</v>
      </c>
      <c r="E5" s="27" t="s">
        <v>744</v>
      </c>
      <c r="F5" s="14">
        <v>15447</v>
      </c>
      <c r="G5" s="19">
        <f>VLOOKUP(E5,Engagement!A:D,3,FALSE)</f>
        <v>152</v>
      </c>
      <c r="H5" s="19">
        <f>VLOOKUP(E5,Engagement!A:D,4,FALSE)</f>
        <v>0</v>
      </c>
      <c r="I5" s="13" t="s">
        <v>745</v>
      </c>
      <c r="J5" s="27" t="s">
        <v>752</v>
      </c>
      <c r="M5" s="4" t="s">
        <v>5</v>
      </c>
      <c r="N5" s="3">
        <v>50</v>
      </c>
    </row>
    <row r="6" spans="1:14">
      <c r="A6" s="16">
        <v>5</v>
      </c>
      <c r="B6" s="13" t="s">
        <v>8</v>
      </c>
      <c r="C6" s="13" t="s">
        <v>9</v>
      </c>
      <c r="D6" s="13" t="s">
        <v>14</v>
      </c>
      <c r="E6" s="27" t="s">
        <v>750</v>
      </c>
      <c r="F6" s="14">
        <v>21281</v>
      </c>
      <c r="G6" s="19">
        <f>VLOOKUP(E6,Engagement!A:D,3,FALSE)</f>
        <v>196</v>
      </c>
      <c r="H6" s="19">
        <f>VLOOKUP(E6,Engagement!A:D,4,FALSE)</f>
        <v>0</v>
      </c>
      <c r="I6" s="13" t="s">
        <v>745</v>
      </c>
      <c r="J6" s="27" t="s">
        <v>751</v>
      </c>
      <c r="M6" s="5" t="s">
        <v>6</v>
      </c>
      <c r="N6" s="6">
        <v>50</v>
      </c>
    </row>
    <row r="7" spans="1:14">
      <c r="A7" s="16">
        <v>6</v>
      </c>
      <c r="B7" s="13" t="s">
        <v>8</v>
      </c>
      <c r="C7" s="13" t="s">
        <v>9</v>
      </c>
      <c r="D7" s="13" t="s">
        <v>15</v>
      </c>
      <c r="E7" s="27" t="s">
        <v>753</v>
      </c>
      <c r="F7" s="14">
        <v>22472</v>
      </c>
      <c r="G7" s="19">
        <f>VLOOKUP(E7,Engagement!A:D,3,FALSE)</f>
        <v>653</v>
      </c>
      <c r="H7" s="19">
        <f>VLOOKUP(E7,Engagement!A:D,4,FALSE)</f>
        <v>6</v>
      </c>
      <c r="I7" s="13" t="s">
        <v>745</v>
      </c>
      <c r="J7" s="27" t="s">
        <v>754</v>
      </c>
      <c r="M7" s="7" t="s">
        <v>7</v>
      </c>
      <c r="N7" s="8">
        <f>AVERAGE(F2:F51)</f>
        <v>26525.34</v>
      </c>
    </row>
    <row r="8" spans="1:14">
      <c r="A8" s="16">
        <v>7</v>
      </c>
      <c r="B8" s="13" t="s">
        <v>8</v>
      </c>
      <c r="C8" s="13" t="s">
        <v>9</v>
      </c>
      <c r="D8" s="13" t="s">
        <v>16</v>
      </c>
      <c r="E8" s="27" t="s">
        <v>755</v>
      </c>
      <c r="F8" s="14">
        <v>13700</v>
      </c>
      <c r="G8" s="19">
        <f>VLOOKUP(E8,Engagement!A:D,3,FALSE)</f>
        <v>196</v>
      </c>
      <c r="H8" s="19">
        <f>VLOOKUP(E8,Engagement!A:D,4,FALSE)</f>
        <v>0</v>
      </c>
      <c r="I8" s="13" t="s">
        <v>745</v>
      </c>
      <c r="J8" s="27" t="s">
        <v>756</v>
      </c>
      <c r="M8" s="21" t="s">
        <v>362</v>
      </c>
      <c r="N8" s="36">
        <v>50</v>
      </c>
    </row>
    <row r="9" spans="1:14">
      <c r="A9" s="16">
        <v>8</v>
      </c>
      <c r="B9" s="13" t="s">
        <v>8</v>
      </c>
      <c r="C9" s="13" t="s">
        <v>9</v>
      </c>
      <c r="D9" s="13" t="s">
        <v>17</v>
      </c>
      <c r="E9" s="27" t="s">
        <v>757</v>
      </c>
      <c r="F9" s="14">
        <v>10206</v>
      </c>
      <c r="G9" s="19">
        <f>VLOOKUP(E9,Engagement!A:D,3,FALSE)</f>
        <v>280</v>
      </c>
      <c r="H9" s="19">
        <f>VLOOKUP(E9,Engagement!A:D,4,FALSE)</f>
        <v>2</v>
      </c>
      <c r="I9" s="13" t="s">
        <v>745</v>
      </c>
      <c r="J9" s="27" t="s">
        <v>758</v>
      </c>
    </row>
    <row r="10" spans="1:14">
      <c r="A10" s="16">
        <v>9</v>
      </c>
      <c r="B10" s="13" t="s">
        <v>8</v>
      </c>
      <c r="C10" s="13" t="s">
        <v>9</v>
      </c>
      <c r="D10" s="13" t="s">
        <v>18</v>
      </c>
      <c r="E10" s="27" t="s">
        <v>759</v>
      </c>
      <c r="F10" s="14">
        <v>16366</v>
      </c>
      <c r="G10" s="19">
        <f>VLOOKUP(E10,Engagement!A:D,3,FALSE)</f>
        <v>173</v>
      </c>
      <c r="H10" s="19">
        <f>VLOOKUP(E10,Engagement!A:D,4,FALSE)</f>
        <v>2</v>
      </c>
      <c r="I10" s="13" t="s">
        <v>745</v>
      </c>
      <c r="J10" s="27" t="s">
        <v>760</v>
      </c>
    </row>
    <row r="11" spans="1:14">
      <c r="A11" s="16">
        <v>10</v>
      </c>
      <c r="B11" s="13" t="s">
        <v>8</v>
      </c>
      <c r="C11" s="13" t="s">
        <v>9</v>
      </c>
      <c r="D11" s="13" t="s">
        <v>19</v>
      </c>
      <c r="E11" s="27" t="s">
        <v>761</v>
      </c>
      <c r="F11" s="14">
        <v>10600</v>
      </c>
      <c r="G11" s="19">
        <f>VLOOKUP(E11,Engagement!A:D,3,FALSE)</f>
        <v>165</v>
      </c>
      <c r="H11" s="19">
        <f>VLOOKUP(E11,Engagement!A:D,4,FALSE)</f>
        <v>0</v>
      </c>
      <c r="I11" s="13" t="s">
        <v>745</v>
      </c>
      <c r="J11" s="27" t="s">
        <v>762</v>
      </c>
    </row>
    <row r="12" spans="1:14">
      <c r="A12" s="16">
        <v>11</v>
      </c>
      <c r="B12" s="13" t="s">
        <v>8</v>
      </c>
      <c r="C12" s="13" t="s">
        <v>9</v>
      </c>
      <c r="D12" s="13" t="s">
        <v>20</v>
      </c>
      <c r="E12" s="27" t="s">
        <v>763</v>
      </c>
      <c r="F12" s="14">
        <v>18196</v>
      </c>
      <c r="G12" s="19">
        <f>VLOOKUP(E12,Engagement!A:D,3,FALSE)</f>
        <v>565</v>
      </c>
      <c r="H12" s="19">
        <f>VLOOKUP(E12,Engagement!A:D,4,FALSE)</f>
        <v>15</v>
      </c>
      <c r="I12" s="13" t="s">
        <v>745</v>
      </c>
      <c r="J12" s="27" t="s">
        <v>764</v>
      </c>
    </row>
    <row r="13" spans="1:14">
      <c r="A13" s="16">
        <v>12</v>
      </c>
      <c r="B13" s="13" t="s">
        <v>8</v>
      </c>
      <c r="C13" s="13" t="s">
        <v>9</v>
      </c>
      <c r="D13" s="13" t="s">
        <v>21</v>
      </c>
      <c r="E13" s="27" t="s">
        <v>1071</v>
      </c>
      <c r="F13" s="14">
        <v>10595</v>
      </c>
      <c r="G13" s="19">
        <f>VLOOKUP(E13,Engagement!A:D,3,FALSE)</f>
        <v>157</v>
      </c>
      <c r="H13" s="19">
        <f>VLOOKUP(E13,Engagement!A:D,4,FALSE)</f>
        <v>2</v>
      </c>
      <c r="I13" s="13" t="s">
        <v>745</v>
      </c>
      <c r="J13" s="27" t="s">
        <v>765</v>
      </c>
    </row>
    <row r="14" spans="1:14">
      <c r="A14" s="16">
        <v>13</v>
      </c>
      <c r="B14" s="13" t="s">
        <v>8</v>
      </c>
      <c r="C14" s="13" t="s">
        <v>9</v>
      </c>
      <c r="D14" s="13" t="s">
        <v>22</v>
      </c>
      <c r="E14" s="27" t="s">
        <v>766</v>
      </c>
      <c r="F14" s="14">
        <v>10200</v>
      </c>
      <c r="G14" s="19">
        <f>VLOOKUP(E14,Engagement!A:D,3,FALSE)</f>
        <v>417</v>
      </c>
      <c r="H14" s="19">
        <f>VLOOKUP(E14,Engagement!A:D,4,FALSE)</f>
        <v>3</v>
      </c>
      <c r="I14" s="13" t="s">
        <v>745</v>
      </c>
      <c r="J14" s="27" t="s">
        <v>767</v>
      </c>
    </row>
    <row r="15" spans="1:14">
      <c r="A15" s="16">
        <v>14</v>
      </c>
      <c r="B15" s="13" t="s">
        <v>8</v>
      </c>
      <c r="C15" s="13" t="s">
        <v>9</v>
      </c>
      <c r="D15" s="13" t="s">
        <v>23</v>
      </c>
      <c r="E15" s="27" t="s">
        <v>768</v>
      </c>
      <c r="F15" s="14">
        <v>12775</v>
      </c>
      <c r="G15" s="19">
        <f>VLOOKUP(E15,Engagement!A:D,3,FALSE)</f>
        <v>212</v>
      </c>
      <c r="H15" s="19">
        <f>VLOOKUP(E15,Engagement!A:D,4,FALSE)</f>
        <v>1</v>
      </c>
      <c r="I15" s="13" t="s">
        <v>745</v>
      </c>
      <c r="J15" s="27" t="s">
        <v>769</v>
      </c>
      <c r="K15" s="37"/>
    </row>
    <row r="16" spans="1:14">
      <c r="A16" s="16">
        <v>15</v>
      </c>
      <c r="B16" s="13" t="s">
        <v>8</v>
      </c>
      <c r="C16" s="13" t="s">
        <v>9</v>
      </c>
      <c r="D16" s="13" t="s">
        <v>24</v>
      </c>
      <c r="E16" s="27" t="s">
        <v>770</v>
      </c>
      <c r="F16" s="14">
        <v>21618</v>
      </c>
      <c r="G16" s="19">
        <f>VLOOKUP(E16,Engagement!A:D,3,FALSE)</f>
        <v>122</v>
      </c>
      <c r="H16" s="19">
        <f>VLOOKUP(E16,Engagement!A:D,4,FALSE)</f>
        <v>0</v>
      </c>
      <c r="I16" s="13" t="s">
        <v>745</v>
      </c>
      <c r="J16" s="27" t="s">
        <v>771</v>
      </c>
      <c r="K16" s="37"/>
    </row>
    <row r="17" spans="1:11">
      <c r="A17" s="24">
        <v>16</v>
      </c>
      <c r="B17" s="25" t="s">
        <v>8</v>
      </c>
      <c r="C17" s="25" t="s">
        <v>9</v>
      </c>
      <c r="D17" s="32" t="s">
        <v>832</v>
      </c>
      <c r="E17" s="31" t="s">
        <v>836</v>
      </c>
      <c r="F17" s="26">
        <v>143653</v>
      </c>
      <c r="G17" s="19">
        <f>VLOOKUP(E17,Engagement!A:D,3,FALSE)</f>
        <v>944</v>
      </c>
      <c r="H17" s="19">
        <f>VLOOKUP(E17,Engagement!A:D,4,FALSE)</f>
        <v>7</v>
      </c>
      <c r="I17" s="25" t="s">
        <v>745</v>
      </c>
      <c r="J17" s="31" t="s">
        <v>837</v>
      </c>
      <c r="K17" s="38" t="s">
        <v>1062</v>
      </c>
    </row>
    <row r="18" spans="1:11">
      <c r="A18" s="24">
        <v>17</v>
      </c>
      <c r="B18" s="25" t="s">
        <v>8</v>
      </c>
      <c r="C18" s="25" t="s">
        <v>9</v>
      </c>
      <c r="D18" s="25" t="s">
        <v>739</v>
      </c>
      <c r="E18" s="31" t="s">
        <v>804</v>
      </c>
      <c r="F18" s="26">
        <v>10192</v>
      </c>
      <c r="G18" s="19">
        <f>VLOOKUP(E18,Engagement!A:D,3,FALSE)</f>
        <v>57</v>
      </c>
      <c r="H18" s="19">
        <f>VLOOKUP(E18,Engagement!A:D,4,FALSE)</f>
        <v>21</v>
      </c>
      <c r="I18" s="25" t="s">
        <v>745</v>
      </c>
      <c r="J18" s="31" t="s">
        <v>805</v>
      </c>
      <c r="K18" s="38" t="s">
        <v>1062</v>
      </c>
    </row>
    <row r="19" spans="1:11">
      <c r="A19" s="16">
        <v>18</v>
      </c>
      <c r="B19" s="13" t="s">
        <v>8</v>
      </c>
      <c r="C19" s="13" t="s">
        <v>9</v>
      </c>
      <c r="D19" s="13" t="s">
        <v>25</v>
      </c>
      <c r="E19" s="27" t="s">
        <v>772</v>
      </c>
      <c r="F19" s="14">
        <v>21603</v>
      </c>
      <c r="G19" s="19">
        <f>VLOOKUP(E19,Engagement!A:D,3,FALSE)</f>
        <v>158</v>
      </c>
      <c r="H19" s="19">
        <f>VLOOKUP(E19,Engagement!A:D,4,FALSE)</f>
        <v>14</v>
      </c>
      <c r="I19" s="13" t="s">
        <v>745</v>
      </c>
      <c r="J19" s="27" t="s">
        <v>773</v>
      </c>
      <c r="K19" s="37"/>
    </row>
    <row r="20" spans="1:11">
      <c r="A20" s="16">
        <v>19</v>
      </c>
      <c r="B20" s="13" t="s">
        <v>8</v>
      </c>
      <c r="C20" s="13" t="s">
        <v>9</v>
      </c>
      <c r="D20" s="13" t="s">
        <v>26</v>
      </c>
      <c r="E20" s="27" t="s">
        <v>737</v>
      </c>
      <c r="F20" s="14">
        <v>53016</v>
      </c>
      <c r="G20" s="19">
        <f>VLOOKUP(E20,Engagement!A:D,3,FALSE)</f>
        <v>941</v>
      </c>
      <c r="H20" s="19">
        <f>VLOOKUP(E20,Engagement!A:D,4,FALSE)</f>
        <v>3</v>
      </c>
      <c r="I20" s="13" t="s">
        <v>745</v>
      </c>
      <c r="J20" s="27" t="s">
        <v>774</v>
      </c>
      <c r="K20" s="37"/>
    </row>
    <row r="21" spans="1:11">
      <c r="A21" s="16">
        <v>20</v>
      </c>
      <c r="B21" s="13" t="s">
        <v>8</v>
      </c>
      <c r="C21" s="13" t="s">
        <v>9</v>
      </c>
      <c r="D21" s="13" t="s">
        <v>27</v>
      </c>
      <c r="E21" s="27" t="s">
        <v>775</v>
      </c>
      <c r="F21" s="14">
        <v>21545</v>
      </c>
      <c r="G21" s="19">
        <f>VLOOKUP(E21,Engagement!A:D,3,FALSE)</f>
        <v>451</v>
      </c>
      <c r="H21" s="19">
        <f>VLOOKUP(E21,Engagement!A:D,4,FALSE)</f>
        <v>3</v>
      </c>
      <c r="I21" s="13" t="s">
        <v>745</v>
      </c>
      <c r="J21" s="27" t="s">
        <v>776</v>
      </c>
      <c r="K21" s="37"/>
    </row>
    <row r="22" spans="1:11">
      <c r="A22" s="16">
        <v>21</v>
      </c>
      <c r="B22" s="13" t="s">
        <v>8</v>
      </c>
      <c r="C22" s="13" t="s">
        <v>28</v>
      </c>
      <c r="D22" s="13" t="s">
        <v>57</v>
      </c>
      <c r="E22" s="27" t="s">
        <v>838</v>
      </c>
      <c r="F22" s="14">
        <v>20229</v>
      </c>
      <c r="G22" s="19">
        <f>VLOOKUP(E22,Engagement!A:D,3,FALSE)</f>
        <v>326</v>
      </c>
      <c r="H22" s="19">
        <f>VLOOKUP(E22,Engagement!A:D,4,FALSE)</f>
        <v>8</v>
      </c>
      <c r="I22" s="13" t="s">
        <v>746</v>
      </c>
      <c r="J22" s="27" t="s">
        <v>839</v>
      </c>
      <c r="K22" s="37"/>
    </row>
    <row r="23" spans="1:11">
      <c r="A23" s="16">
        <v>22</v>
      </c>
      <c r="B23" s="13" t="s">
        <v>8</v>
      </c>
      <c r="C23" s="13" t="s">
        <v>28</v>
      </c>
      <c r="D23" s="13" t="s">
        <v>29</v>
      </c>
      <c r="E23" s="27" t="s">
        <v>736</v>
      </c>
      <c r="F23" s="14">
        <v>10593</v>
      </c>
      <c r="G23" s="19">
        <f>VLOOKUP(E23,Engagement!A:D,3,FALSE)</f>
        <v>227</v>
      </c>
      <c r="H23" s="19">
        <f>VLOOKUP(E23,Engagement!A:D,4,FALSE)</f>
        <v>1</v>
      </c>
      <c r="I23" s="13" t="s">
        <v>745</v>
      </c>
      <c r="J23" s="27" t="s">
        <v>777</v>
      </c>
      <c r="K23" s="37"/>
    </row>
    <row r="24" spans="1:11">
      <c r="A24" s="16">
        <v>23</v>
      </c>
      <c r="B24" s="13" t="s">
        <v>8</v>
      </c>
      <c r="C24" s="13" t="s">
        <v>28</v>
      </c>
      <c r="D24" s="13" t="s">
        <v>30</v>
      </c>
      <c r="E24" s="27" t="s">
        <v>778</v>
      </c>
      <c r="F24" s="14">
        <v>27299</v>
      </c>
      <c r="G24" s="19">
        <f>VLOOKUP(E24,Engagement!A:D,3,FALSE)</f>
        <v>577</v>
      </c>
      <c r="H24" s="19">
        <f>VLOOKUP(E24,Engagement!A:D,4,FALSE)</f>
        <v>4</v>
      </c>
      <c r="I24" s="13" t="s">
        <v>745</v>
      </c>
      <c r="J24" s="27" t="s">
        <v>779</v>
      </c>
      <c r="K24" s="37"/>
    </row>
    <row r="25" spans="1:11">
      <c r="A25" s="16">
        <v>24</v>
      </c>
      <c r="B25" s="13" t="s">
        <v>8</v>
      </c>
      <c r="C25" s="13" t="s">
        <v>28</v>
      </c>
      <c r="D25" s="13" t="s">
        <v>31</v>
      </c>
      <c r="E25" s="27" t="s">
        <v>780</v>
      </c>
      <c r="F25" s="14">
        <v>38600</v>
      </c>
      <c r="G25" s="19">
        <f>VLOOKUP(E25,Engagement!A:D,3,FALSE)</f>
        <v>2459</v>
      </c>
      <c r="H25" s="19">
        <f>VLOOKUP(E25,Engagement!A:D,4,FALSE)</f>
        <v>22</v>
      </c>
      <c r="I25" s="13" t="s">
        <v>745</v>
      </c>
      <c r="J25" s="27" t="s">
        <v>781</v>
      </c>
      <c r="K25" s="37"/>
    </row>
    <row r="26" spans="1:11">
      <c r="A26" s="16">
        <v>25</v>
      </c>
      <c r="B26" s="13" t="s">
        <v>8</v>
      </c>
      <c r="C26" s="13" t="s">
        <v>28</v>
      </c>
      <c r="D26" s="13" t="s">
        <v>32</v>
      </c>
      <c r="E26" s="27" t="s">
        <v>782</v>
      </c>
      <c r="F26" s="14">
        <v>16296</v>
      </c>
      <c r="G26" s="19">
        <f>VLOOKUP(E26,Engagement!A:D,3,FALSE)</f>
        <v>195</v>
      </c>
      <c r="H26" s="19">
        <f>VLOOKUP(E26,Engagement!A:D,4,FALSE)</f>
        <v>4</v>
      </c>
      <c r="I26" s="13" t="s">
        <v>745</v>
      </c>
      <c r="J26" s="27" t="s">
        <v>783</v>
      </c>
      <c r="K26" s="37"/>
    </row>
    <row r="27" spans="1:11">
      <c r="A27" s="16">
        <v>26</v>
      </c>
      <c r="B27" s="13" t="s">
        <v>8</v>
      </c>
      <c r="C27" s="13" t="s">
        <v>28</v>
      </c>
      <c r="D27" s="13" t="s">
        <v>33</v>
      </c>
      <c r="E27" s="27" t="s">
        <v>784</v>
      </c>
      <c r="F27" s="14">
        <v>10191</v>
      </c>
      <c r="G27" s="19">
        <f>VLOOKUP(E27,Engagement!A:D,3,FALSE)</f>
        <v>189</v>
      </c>
      <c r="H27" s="19">
        <f>VLOOKUP(E27,Engagement!A:D,4,FALSE)</f>
        <v>2</v>
      </c>
      <c r="I27" s="13" t="s">
        <v>745</v>
      </c>
      <c r="J27" s="27" t="s">
        <v>785</v>
      </c>
      <c r="K27" s="37"/>
    </row>
    <row r="28" spans="1:11">
      <c r="A28" s="16">
        <v>27</v>
      </c>
      <c r="B28" s="13" t="s">
        <v>8</v>
      </c>
      <c r="C28" s="13" t="s">
        <v>28</v>
      </c>
      <c r="D28" s="13" t="s">
        <v>34</v>
      </c>
      <c r="E28" s="27" t="s">
        <v>786</v>
      </c>
      <c r="F28" s="14">
        <v>41065</v>
      </c>
      <c r="G28" s="19">
        <f>VLOOKUP(E28,Engagement!A:D,3,FALSE)</f>
        <v>1701</v>
      </c>
      <c r="H28" s="19">
        <f>VLOOKUP(E28,Engagement!A:D,4,FALSE)</f>
        <v>83</v>
      </c>
      <c r="I28" s="13" t="s">
        <v>745</v>
      </c>
      <c r="J28" s="27" t="s">
        <v>787</v>
      </c>
      <c r="K28" s="37"/>
    </row>
    <row r="29" spans="1:11">
      <c r="A29" s="16">
        <v>28</v>
      </c>
      <c r="B29" s="13" t="s">
        <v>8</v>
      </c>
      <c r="C29" s="13" t="s">
        <v>28</v>
      </c>
      <c r="D29" s="13" t="s">
        <v>35</v>
      </c>
      <c r="E29" s="27" t="s">
        <v>788</v>
      </c>
      <c r="F29" s="14">
        <v>22206</v>
      </c>
      <c r="G29" s="19">
        <f>VLOOKUP(E29,Engagement!A:D,3,FALSE)</f>
        <v>581</v>
      </c>
      <c r="H29" s="19">
        <f>VLOOKUP(E29,Engagement!A:D,4,FALSE)</f>
        <v>4</v>
      </c>
      <c r="I29" s="13" t="s">
        <v>745</v>
      </c>
      <c r="J29" s="27" t="s">
        <v>789</v>
      </c>
      <c r="K29" s="37"/>
    </row>
    <row r="30" spans="1:11">
      <c r="A30" s="16">
        <v>29</v>
      </c>
      <c r="B30" s="13" t="s">
        <v>8</v>
      </c>
      <c r="C30" s="13" t="s">
        <v>28</v>
      </c>
      <c r="D30" s="13" t="s">
        <v>36</v>
      </c>
      <c r="E30" s="27" t="s">
        <v>790</v>
      </c>
      <c r="F30" s="14">
        <v>10037</v>
      </c>
      <c r="G30" s="19">
        <f>VLOOKUP(E30,Engagement!A:D,3,FALSE)</f>
        <v>187</v>
      </c>
      <c r="H30" s="19">
        <f>VLOOKUP(E30,Engagement!A:D,4,FALSE)</f>
        <v>0</v>
      </c>
      <c r="I30" s="13" t="s">
        <v>745</v>
      </c>
      <c r="J30" s="27" t="s">
        <v>791</v>
      </c>
      <c r="K30" s="37"/>
    </row>
    <row r="31" spans="1:11">
      <c r="A31" s="16">
        <v>30</v>
      </c>
      <c r="B31" s="13" t="s">
        <v>8</v>
      </c>
      <c r="C31" s="13" t="s">
        <v>28</v>
      </c>
      <c r="D31" s="13" t="s">
        <v>37</v>
      </c>
      <c r="E31" s="27" t="s">
        <v>792</v>
      </c>
      <c r="F31" s="14">
        <v>10824</v>
      </c>
      <c r="G31" s="19">
        <f>VLOOKUP(E31,Engagement!A:D,3,FALSE)</f>
        <v>317</v>
      </c>
      <c r="H31" s="19">
        <f>VLOOKUP(E31,Engagement!A:D,4,FALSE)</f>
        <v>11</v>
      </c>
      <c r="I31" s="13" t="s">
        <v>745</v>
      </c>
      <c r="J31" s="27" t="s">
        <v>793</v>
      </c>
      <c r="K31" s="37"/>
    </row>
    <row r="32" spans="1:11">
      <c r="A32" s="16">
        <v>31</v>
      </c>
      <c r="B32" s="13" t="s">
        <v>8</v>
      </c>
      <c r="C32" s="13" t="s">
        <v>28</v>
      </c>
      <c r="D32" s="13" t="s">
        <v>38</v>
      </c>
      <c r="E32" s="27" t="s">
        <v>794</v>
      </c>
      <c r="F32" s="14">
        <v>35986</v>
      </c>
      <c r="G32" s="19">
        <f>VLOOKUP(E32,Engagement!A:D,3,FALSE)</f>
        <v>186</v>
      </c>
      <c r="H32" s="19">
        <f>VLOOKUP(E32,Engagement!A:D,4,FALSE)</f>
        <v>28</v>
      </c>
      <c r="I32" s="13" t="s">
        <v>745</v>
      </c>
      <c r="J32" s="27" t="s">
        <v>795</v>
      </c>
      <c r="K32" s="37"/>
    </row>
    <row r="33" spans="1:11">
      <c r="A33" s="16">
        <v>32</v>
      </c>
      <c r="B33" s="13" t="s">
        <v>8</v>
      </c>
      <c r="C33" s="13" t="s">
        <v>28</v>
      </c>
      <c r="D33" s="13" t="s">
        <v>39</v>
      </c>
      <c r="E33" s="27" t="s">
        <v>796</v>
      </c>
      <c r="F33" s="14">
        <v>30852</v>
      </c>
      <c r="G33" s="19">
        <f>VLOOKUP(E33,Engagement!A:D,3,FALSE)</f>
        <v>1034</v>
      </c>
      <c r="H33" s="19">
        <f>VLOOKUP(E33,Engagement!A:D,4,FALSE)</f>
        <v>2</v>
      </c>
      <c r="I33" s="13" t="s">
        <v>745</v>
      </c>
      <c r="J33" s="27" t="s">
        <v>797</v>
      </c>
      <c r="K33" s="37"/>
    </row>
    <row r="34" spans="1:11">
      <c r="A34" s="16">
        <v>33</v>
      </c>
      <c r="B34" s="13" t="s">
        <v>8</v>
      </c>
      <c r="C34" s="13" t="s">
        <v>28</v>
      </c>
      <c r="D34" s="13" t="s">
        <v>40</v>
      </c>
      <c r="E34" s="27" t="s">
        <v>798</v>
      </c>
      <c r="F34" s="14">
        <v>10086</v>
      </c>
      <c r="G34" s="19">
        <f>VLOOKUP(E34,Engagement!A:D,3,FALSE)</f>
        <v>367</v>
      </c>
      <c r="H34" s="19">
        <f>VLOOKUP(E34,Engagement!A:D,4,FALSE)</f>
        <v>10</v>
      </c>
      <c r="I34" s="13" t="s">
        <v>745</v>
      </c>
      <c r="J34" s="27" t="s">
        <v>799</v>
      </c>
      <c r="K34" s="37"/>
    </row>
    <row r="35" spans="1:11">
      <c r="A35" s="16">
        <v>34</v>
      </c>
      <c r="B35" s="13" t="s">
        <v>8</v>
      </c>
      <c r="C35" s="13" t="s">
        <v>28</v>
      </c>
      <c r="D35" s="13" t="s">
        <v>41</v>
      </c>
      <c r="E35" s="27" t="s">
        <v>800</v>
      </c>
      <c r="F35" s="14">
        <v>11675</v>
      </c>
      <c r="G35" s="19">
        <f>VLOOKUP(E35,Engagement!A:D,3,FALSE)</f>
        <v>481</v>
      </c>
      <c r="H35" s="19">
        <f>VLOOKUP(E35,Engagement!A:D,4,FALSE)</f>
        <v>16</v>
      </c>
      <c r="I35" s="13" t="s">
        <v>745</v>
      </c>
      <c r="J35" s="27" t="s">
        <v>801</v>
      </c>
      <c r="K35" s="37"/>
    </row>
    <row r="36" spans="1:11">
      <c r="A36" s="16">
        <v>35</v>
      </c>
      <c r="B36" s="13" t="s">
        <v>8</v>
      </c>
      <c r="C36" s="13" t="s">
        <v>28</v>
      </c>
      <c r="D36" s="13" t="s">
        <v>42</v>
      </c>
      <c r="E36" s="27" t="s">
        <v>802</v>
      </c>
      <c r="F36" s="14">
        <v>53774</v>
      </c>
      <c r="G36" s="19">
        <f>VLOOKUP(E36,Engagement!A:D,3,FALSE)</f>
        <v>341</v>
      </c>
      <c r="H36" s="19">
        <f>VLOOKUP(E36,Engagement!A:D,4,FALSE)</f>
        <v>9</v>
      </c>
      <c r="I36" s="13" t="s">
        <v>745</v>
      </c>
      <c r="J36" s="27" t="s">
        <v>803</v>
      </c>
      <c r="K36" s="37"/>
    </row>
    <row r="37" spans="1:11">
      <c r="A37" s="24">
        <v>36</v>
      </c>
      <c r="B37" s="25" t="s">
        <v>8</v>
      </c>
      <c r="C37" s="25" t="s">
        <v>28</v>
      </c>
      <c r="D37" s="25" t="s">
        <v>833</v>
      </c>
      <c r="E37" s="31" t="s">
        <v>834</v>
      </c>
      <c r="F37" s="26">
        <v>11840</v>
      </c>
      <c r="G37" s="19">
        <f>VLOOKUP(E37,Engagement!A:D,3,FALSE)</f>
        <v>342</v>
      </c>
      <c r="H37" s="19">
        <f>VLOOKUP(E37,Engagement!A:D,4,FALSE)</f>
        <v>1</v>
      </c>
      <c r="I37" s="25" t="s">
        <v>745</v>
      </c>
      <c r="J37" s="31" t="s">
        <v>835</v>
      </c>
      <c r="K37" s="38" t="s">
        <v>1063</v>
      </c>
    </row>
    <row r="38" spans="1:11">
      <c r="A38" s="24">
        <v>37</v>
      </c>
      <c r="B38" s="25" t="s">
        <v>8</v>
      </c>
      <c r="C38" s="25" t="s">
        <v>28</v>
      </c>
      <c r="D38" s="25" t="s">
        <v>740</v>
      </c>
      <c r="E38" s="31" t="s">
        <v>806</v>
      </c>
      <c r="F38" s="26">
        <v>13000</v>
      </c>
      <c r="G38" s="19">
        <f>VLOOKUP(E38,Engagement!A:D,3,FALSE)</f>
        <v>214</v>
      </c>
      <c r="H38" s="19">
        <f>VLOOKUP(E38,Engagement!A:D,4,FALSE)</f>
        <v>0</v>
      </c>
      <c r="I38" s="25" t="s">
        <v>745</v>
      </c>
      <c r="J38" s="31" t="s">
        <v>807</v>
      </c>
      <c r="K38" s="38" t="s">
        <v>1062</v>
      </c>
    </row>
    <row r="39" spans="1:11">
      <c r="A39" s="16">
        <v>38</v>
      </c>
      <c r="B39" s="13" t="s">
        <v>8</v>
      </c>
      <c r="C39" s="13" t="s">
        <v>28</v>
      </c>
      <c r="D39" s="13" t="s">
        <v>43</v>
      </c>
      <c r="E39" s="27" t="s">
        <v>808</v>
      </c>
      <c r="F39" s="14">
        <v>11627</v>
      </c>
      <c r="G39" s="19">
        <f>VLOOKUP(E39,Engagement!A:D,3,FALSE)</f>
        <v>227</v>
      </c>
      <c r="H39" s="19">
        <f>VLOOKUP(E39,Engagement!A:D,4,FALSE)</f>
        <v>6</v>
      </c>
      <c r="I39" s="13" t="s">
        <v>745</v>
      </c>
      <c r="J39" s="27" t="s">
        <v>809</v>
      </c>
      <c r="K39" s="37"/>
    </row>
    <row r="40" spans="1:11">
      <c r="A40" s="16">
        <v>39</v>
      </c>
      <c r="B40" s="13" t="s">
        <v>8</v>
      </c>
      <c r="C40" s="13" t="s">
        <v>28</v>
      </c>
      <c r="D40" s="13" t="s">
        <v>45</v>
      </c>
      <c r="E40" s="27" t="s">
        <v>810</v>
      </c>
      <c r="F40" s="14">
        <v>93284</v>
      </c>
      <c r="G40" s="19">
        <f>VLOOKUP(E40,Engagement!A:D,3,FALSE)</f>
        <v>2116</v>
      </c>
      <c r="H40" s="19">
        <f>VLOOKUP(E40,Engagement!A:D,4,FALSE)</f>
        <v>1</v>
      </c>
      <c r="I40" s="13" t="s">
        <v>745</v>
      </c>
      <c r="J40" s="27" t="s">
        <v>811</v>
      </c>
      <c r="K40" s="37"/>
    </row>
    <row r="41" spans="1:11">
      <c r="A41" s="16">
        <v>40</v>
      </c>
      <c r="B41" s="13" t="s">
        <v>8</v>
      </c>
      <c r="C41" s="13" t="s">
        <v>28</v>
      </c>
      <c r="D41" s="13" t="s">
        <v>44</v>
      </c>
      <c r="E41" s="27" t="s">
        <v>812</v>
      </c>
      <c r="F41" s="14">
        <v>10493</v>
      </c>
      <c r="G41" s="19">
        <f>VLOOKUP(E41,Engagement!A:D,3,FALSE)</f>
        <v>252</v>
      </c>
      <c r="H41" s="19">
        <f>VLOOKUP(E41,Engagement!A:D,4,FALSE)</f>
        <v>4</v>
      </c>
      <c r="I41" s="13" t="s">
        <v>745</v>
      </c>
      <c r="J41" s="27" t="s">
        <v>813</v>
      </c>
      <c r="K41" s="37"/>
    </row>
    <row r="42" spans="1:11">
      <c r="A42" s="16">
        <v>41</v>
      </c>
      <c r="B42" s="13" t="s">
        <v>8</v>
      </c>
      <c r="C42" s="13" t="s">
        <v>46</v>
      </c>
      <c r="D42" s="13" t="s">
        <v>47</v>
      </c>
      <c r="E42" s="27" t="s">
        <v>814</v>
      </c>
      <c r="F42" s="14">
        <v>11615</v>
      </c>
      <c r="G42" s="19">
        <f>VLOOKUP(E42,Engagement!A:D,3,FALSE)</f>
        <v>485</v>
      </c>
      <c r="H42" s="19">
        <f>VLOOKUP(E42,Engagement!A:D,4,FALSE)</f>
        <v>7</v>
      </c>
      <c r="I42" s="13" t="s">
        <v>745</v>
      </c>
      <c r="J42" s="27" t="s">
        <v>815</v>
      </c>
    </row>
    <row r="43" spans="1:11">
      <c r="A43" s="16">
        <v>42</v>
      </c>
      <c r="B43" s="13" t="s">
        <v>8</v>
      </c>
      <c r="C43" s="13" t="s">
        <v>46</v>
      </c>
      <c r="D43" s="13" t="s">
        <v>48</v>
      </c>
      <c r="E43" s="27" t="s">
        <v>738</v>
      </c>
      <c r="F43" s="14">
        <v>75492</v>
      </c>
      <c r="G43" s="19">
        <f>VLOOKUP(E43,Engagement!A:D,3,FALSE)</f>
        <v>447</v>
      </c>
      <c r="H43" s="19">
        <f>VLOOKUP(E43,Engagement!A:D,4,FALSE)</f>
        <v>12</v>
      </c>
      <c r="I43" s="13" t="s">
        <v>745</v>
      </c>
      <c r="J43" s="27" t="s">
        <v>816</v>
      </c>
    </row>
    <row r="44" spans="1:11">
      <c r="A44" s="16">
        <v>43</v>
      </c>
      <c r="B44" s="13" t="s">
        <v>8</v>
      </c>
      <c r="C44" s="13" t="s">
        <v>46</v>
      </c>
      <c r="D44" s="13" t="s">
        <v>49</v>
      </c>
      <c r="E44" s="27" t="s">
        <v>817</v>
      </c>
      <c r="F44" s="14">
        <v>21220</v>
      </c>
      <c r="G44" s="19">
        <f>VLOOKUP(E44,Engagement!A:D,3,FALSE)</f>
        <v>516</v>
      </c>
      <c r="H44" s="19">
        <f>VLOOKUP(E44,Engagement!A:D,4,FALSE)</f>
        <v>0</v>
      </c>
      <c r="I44" s="13" t="s">
        <v>745</v>
      </c>
      <c r="J44" s="27" t="s">
        <v>818</v>
      </c>
    </row>
    <row r="45" spans="1:11">
      <c r="A45" s="16">
        <v>44</v>
      </c>
      <c r="B45" s="13" t="s">
        <v>8</v>
      </c>
      <c r="C45" s="13" t="s">
        <v>46</v>
      </c>
      <c r="D45" s="13" t="s">
        <v>50</v>
      </c>
      <c r="E45" s="27" t="s">
        <v>819</v>
      </c>
      <c r="F45" s="14">
        <v>42119</v>
      </c>
      <c r="G45" s="19">
        <f>VLOOKUP(E45,Engagement!A:D,3,FALSE)</f>
        <v>3389</v>
      </c>
      <c r="H45" s="19">
        <f>VLOOKUP(E45,Engagement!A:D,4,FALSE)</f>
        <v>2</v>
      </c>
      <c r="I45" s="13" t="s">
        <v>745</v>
      </c>
      <c r="J45" s="27" t="s">
        <v>820</v>
      </c>
    </row>
    <row r="46" spans="1:11">
      <c r="A46" s="16">
        <v>45</v>
      </c>
      <c r="B46" s="13" t="s">
        <v>8</v>
      </c>
      <c r="C46" s="13" t="s">
        <v>46</v>
      </c>
      <c r="D46" s="13" t="s">
        <v>51</v>
      </c>
      <c r="E46" s="27" t="s">
        <v>821</v>
      </c>
      <c r="F46" s="14">
        <v>13022</v>
      </c>
      <c r="G46" s="19">
        <f>VLOOKUP(E46,Engagement!A:D,3,FALSE)</f>
        <v>236</v>
      </c>
      <c r="H46" s="19">
        <f>VLOOKUP(E46,Engagement!A:D,4,FALSE)</f>
        <v>31</v>
      </c>
      <c r="I46" s="13" t="s">
        <v>745</v>
      </c>
      <c r="J46" s="27" t="s">
        <v>822</v>
      </c>
    </row>
    <row r="47" spans="1:11">
      <c r="A47" s="16">
        <v>46</v>
      </c>
      <c r="B47" s="13" t="s">
        <v>8</v>
      </c>
      <c r="C47" s="13" t="s">
        <v>46</v>
      </c>
      <c r="D47" s="13" t="s">
        <v>52</v>
      </c>
      <c r="E47" s="27" t="s">
        <v>823</v>
      </c>
      <c r="F47" s="14">
        <v>10548</v>
      </c>
      <c r="G47" s="19">
        <f>VLOOKUP(E47,Engagement!A:D,3,FALSE)</f>
        <v>145</v>
      </c>
      <c r="H47" s="19">
        <f>VLOOKUP(E47,Engagement!A:D,4,FALSE)</f>
        <v>2</v>
      </c>
      <c r="I47" s="13" t="s">
        <v>745</v>
      </c>
      <c r="J47" s="27" t="s">
        <v>824</v>
      </c>
    </row>
    <row r="48" spans="1:11">
      <c r="A48" s="16">
        <v>47</v>
      </c>
      <c r="B48" s="13" t="s">
        <v>8</v>
      </c>
      <c r="C48" s="13" t="s">
        <v>46</v>
      </c>
      <c r="D48" s="13" t="s">
        <v>53</v>
      </c>
      <c r="E48" s="27" t="s">
        <v>825</v>
      </c>
      <c r="F48" s="14">
        <v>66432</v>
      </c>
      <c r="G48" s="19">
        <f>VLOOKUP(E48,Engagement!A:D,3,FALSE)</f>
        <v>496</v>
      </c>
      <c r="H48" s="19">
        <f>VLOOKUP(E48,Engagement!A:D,4,FALSE)</f>
        <v>1</v>
      </c>
      <c r="I48" s="13" t="s">
        <v>745</v>
      </c>
      <c r="J48" s="27" t="s">
        <v>826</v>
      </c>
    </row>
    <row r="49" spans="1:10">
      <c r="A49" s="16">
        <v>48</v>
      </c>
      <c r="B49" s="13" t="s">
        <v>8</v>
      </c>
      <c r="C49" s="13" t="s">
        <v>46</v>
      </c>
      <c r="D49" s="13" t="s">
        <v>54</v>
      </c>
      <c r="E49" s="27" t="s">
        <v>827</v>
      </c>
      <c r="F49" s="14">
        <v>42157</v>
      </c>
      <c r="G49" s="19">
        <f>VLOOKUP(E49,Engagement!A:D,3,FALSE)</f>
        <v>496</v>
      </c>
      <c r="H49" s="19">
        <f>VLOOKUP(E49,Engagement!A:D,4,FALSE)</f>
        <v>0</v>
      </c>
      <c r="I49" s="13" t="s">
        <v>745</v>
      </c>
      <c r="J49" s="27" t="s">
        <v>828</v>
      </c>
    </row>
    <row r="50" spans="1:10">
      <c r="A50" s="16">
        <v>49</v>
      </c>
      <c r="B50" s="13" t="s">
        <v>8</v>
      </c>
      <c r="C50" s="13" t="s">
        <v>46</v>
      </c>
      <c r="D50" s="13" t="s">
        <v>55</v>
      </c>
      <c r="E50" s="27" t="s">
        <v>829</v>
      </c>
      <c r="F50" s="14">
        <v>45027</v>
      </c>
      <c r="G50" s="19">
        <f>VLOOKUP(E50,Engagement!A:D,3,FALSE)</f>
        <v>1028</v>
      </c>
      <c r="H50" s="19">
        <f>VLOOKUP(E50,Engagement!A:D,4,FALSE)</f>
        <v>1</v>
      </c>
      <c r="I50" s="13" t="s">
        <v>745</v>
      </c>
      <c r="J50" s="27" t="s">
        <v>830</v>
      </c>
    </row>
    <row r="51" spans="1:10">
      <c r="A51" s="16">
        <v>50</v>
      </c>
      <c r="B51" s="13" t="s">
        <v>8</v>
      </c>
      <c r="C51" s="13" t="s">
        <v>46</v>
      </c>
      <c r="D51" s="13" t="s">
        <v>56</v>
      </c>
      <c r="E51" s="27" t="s">
        <v>812</v>
      </c>
      <c r="F51" s="14">
        <v>25802</v>
      </c>
      <c r="G51" s="19">
        <f>VLOOKUP(E51,Engagement!A:D,3,FALSE)</f>
        <v>252</v>
      </c>
      <c r="H51" s="19">
        <f>VLOOKUP(E51,Engagement!A:D,4,FALSE)</f>
        <v>4</v>
      </c>
      <c r="I51" s="13" t="s">
        <v>745</v>
      </c>
      <c r="J51" s="27" t="s">
        <v>813</v>
      </c>
    </row>
    <row r="52" spans="1:10">
      <c r="G52" s="19"/>
      <c r="H52" s="19"/>
    </row>
    <row r="53" spans="1:10">
      <c r="D53" s="27"/>
      <c r="G53" s="19"/>
      <c r="H53" s="19"/>
    </row>
    <row r="54" spans="1:10">
      <c r="D54" s="27"/>
      <c r="F54"/>
      <c r="G54" s="19"/>
      <c r="H54" s="19"/>
    </row>
    <row r="55" spans="1:10">
      <c r="D55" s="27"/>
      <c r="F55"/>
      <c r="G55" s="19"/>
      <c r="H55" s="19"/>
    </row>
    <row r="56" spans="1:10">
      <c r="D56" s="27"/>
      <c r="F56"/>
      <c r="G56" s="19"/>
      <c r="H56" s="19"/>
    </row>
    <row r="57" spans="1:10">
      <c r="D57" s="29"/>
      <c r="E57" s="30"/>
      <c r="F57" s="28"/>
      <c r="G57" s="19"/>
      <c r="H57" s="19"/>
    </row>
    <row r="58" spans="1:10">
      <c r="D58" s="27"/>
      <c r="G58" s="19"/>
      <c r="H58" s="19"/>
    </row>
    <row r="59" spans="1:10">
      <c r="D59" s="27"/>
      <c r="G59" s="19"/>
      <c r="H59" s="19"/>
    </row>
    <row r="60" spans="1:10">
      <c r="D60" s="27"/>
      <c r="G60" s="19"/>
      <c r="H60" s="19"/>
    </row>
    <row r="61" spans="1:10">
      <c r="D61" s="27"/>
      <c r="G61" s="19"/>
      <c r="H61" s="19"/>
    </row>
    <row r="62" spans="1:10">
      <c r="D62" s="27"/>
      <c r="G62" s="19"/>
      <c r="H62" s="19"/>
    </row>
    <row r="63" spans="1:10">
      <c r="D63" s="27"/>
      <c r="G63" s="19"/>
      <c r="H63" s="19"/>
    </row>
    <row r="64" spans="1:10">
      <c r="D64" s="27"/>
      <c r="G64" s="19"/>
      <c r="H64" s="19"/>
    </row>
    <row r="65" spans="7:8">
      <c r="G65" s="19"/>
      <c r="H65" s="19"/>
    </row>
    <row r="66" spans="7:8">
      <c r="G66" s="19"/>
      <c r="H66" s="19"/>
    </row>
    <row r="67" spans="7:8">
      <c r="G67" s="19"/>
      <c r="H67" s="19"/>
    </row>
    <row r="68" spans="7:8">
      <c r="G68" s="19"/>
      <c r="H68" s="19"/>
    </row>
    <row r="69" spans="7:8">
      <c r="G69" s="19"/>
      <c r="H69" s="19"/>
    </row>
    <row r="70" spans="7:8">
      <c r="G70" s="19"/>
      <c r="H70" s="19"/>
    </row>
    <row r="71" spans="7:8">
      <c r="G71" s="19"/>
      <c r="H71" s="19"/>
    </row>
    <row r="72" spans="7:8">
      <c r="G72" s="19"/>
      <c r="H72" s="19"/>
    </row>
    <row r="73" spans="7:8">
      <c r="G73" s="19"/>
      <c r="H73" s="19"/>
    </row>
    <row r="74" spans="7:8">
      <c r="G74" s="19"/>
      <c r="H74" s="19"/>
    </row>
    <row r="75" spans="7:8">
      <c r="G75" s="19"/>
      <c r="H75" s="19"/>
    </row>
    <row r="76" spans="7:8">
      <c r="G76" s="19"/>
      <c r="H76" s="19"/>
    </row>
    <row r="77" spans="7:8">
      <c r="G77" s="19"/>
      <c r="H77" s="19"/>
    </row>
    <row r="78" spans="7:8">
      <c r="G78" s="19"/>
      <c r="H78" s="19"/>
    </row>
    <row r="79" spans="7:8">
      <c r="G79" s="19"/>
      <c r="H79" s="19"/>
    </row>
    <row r="80" spans="7:8">
      <c r="G80" s="19"/>
      <c r="H80" s="19"/>
    </row>
    <row r="81" spans="7:8">
      <c r="G81" s="19"/>
      <c r="H81" s="19"/>
    </row>
    <row r="82" spans="7:8">
      <c r="G82" s="19"/>
      <c r="H82" s="19"/>
    </row>
    <row r="83" spans="7:8">
      <c r="G83" s="19"/>
      <c r="H83" s="19"/>
    </row>
    <row r="84" spans="7:8">
      <c r="G84" s="19"/>
      <c r="H84" s="19"/>
    </row>
    <row r="85" spans="7:8">
      <c r="G85" s="19"/>
      <c r="H85" s="19"/>
    </row>
    <row r="86" spans="7:8">
      <c r="G86" s="19"/>
      <c r="H86" s="19"/>
    </row>
    <row r="87" spans="7:8">
      <c r="G87" s="19"/>
      <c r="H87" s="19"/>
    </row>
    <row r="88" spans="7:8">
      <c r="G88" s="19"/>
      <c r="H88" s="19"/>
    </row>
    <row r="89" spans="7:8">
      <c r="G89" s="19"/>
      <c r="H89" s="19"/>
    </row>
    <row r="90" spans="7:8">
      <c r="G90" s="19"/>
      <c r="H90" s="19"/>
    </row>
    <row r="91" spans="7:8">
      <c r="G91" s="19"/>
      <c r="H91" s="19"/>
    </row>
    <row r="92" spans="7:8">
      <c r="G92" s="19"/>
      <c r="H92" s="19"/>
    </row>
    <row r="93" spans="7:8">
      <c r="G93" s="19"/>
      <c r="H93" s="19"/>
    </row>
    <row r="94" spans="7:8">
      <c r="G94" s="19"/>
      <c r="H94" s="19"/>
    </row>
    <row r="95" spans="7:8">
      <c r="G95" s="19"/>
      <c r="H95" s="19"/>
    </row>
    <row r="96" spans="7:8">
      <c r="G96" s="19"/>
      <c r="H96" s="19"/>
    </row>
    <row r="97" spans="7:8">
      <c r="G97" s="19"/>
      <c r="H97" s="19"/>
    </row>
    <row r="98" spans="7:8">
      <c r="G98" s="19"/>
      <c r="H98" s="19"/>
    </row>
    <row r="99" spans="7:8">
      <c r="G99" s="19"/>
      <c r="H99" s="19"/>
    </row>
    <row r="100" spans="7:8">
      <c r="G100" s="19"/>
      <c r="H100" s="19"/>
    </row>
    <row r="101" spans="7:8">
      <c r="G101" s="19"/>
      <c r="H101" s="19"/>
    </row>
    <row r="102" spans="7:8">
      <c r="G102" s="19"/>
      <c r="H102" s="19"/>
    </row>
    <row r="103" spans="7:8">
      <c r="G103" s="19"/>
      <c r="H103" s="19"/>
    </row>
    <row r="104" spans="7:8">
      <c r="G104" s="19"/>
      <c r="H104" s="19"/>
    </row>
    <row r="105" spans="7:8">
      <c r="G105" s="19"/>
      <c r="H105" s="19"/>
    </row>
    <row r="106" spans="7:8">
      <c r="G106" s="19"/>
      <c r="H106" s="19"/>
    </row>
    <row r="107" spans="7:8">
      <c r="G107" s="19"/>
      <c r="H107" s="19"/>
    </row>
    <row r="108" spans="7:8">
      <c r="G108" s="19"/>
      <c r="H108" s="19"/>
    </row>
    <row r="109" spans="7:8">
      <c r="G109" s="19"/>
      <c r="H109" s="19"/>
    </row>
    <row r="110" spans="7:8">
      <c r="G110" s="19"/>
      <c r="H110" s="19"/>
    </row>
    <row r="111" spans="7:8">
      <c r="G111" s="19"/>
      <c r="H111" s="19"/>
    </row>
    <row r="112" spans="7:8">
      <c r="G112" s="19"/>
      <c r="H112" s="19"/>
    </row>
    <row r="113" spans="7:8">
      <c r="G113" s="19"/>
      <c r="H113" s="19"/>
    </row>
    <row r="114" spans="7:8">
      <c r="G114" s="19"/>
      <c r="H114" s="19"/>
    </row>
    <row r="115" spans="7:8">
      <c r="G115" s="19"/>
      <c r="H115" s="19"/>
    </row>
    <row r="116" spans="7:8">
      <c r="G116" s="19"/>
      <c r="H116" s="19"/>
    </row>
    <row r="117" spans="7:8">
      <c r="G117" s="19"/>
      <c r="H117" s="19"/>
    </row>
    <row r="118" spans="7:8">
      <c r="G118" s="19"/>
      <c r="H118" s="19"/>
    </row>
    <row r="119" spans="7:8">
      <c r="G119" s="19"/>
      <c r="H119" s="19"/>
    </row>
    <row r="120" spans="7:8">
      <c r="G120" s="19"/>
      <c r="H120" s="19"/>
    </row>
    <row r="121" spans="7:8">
      <c r="G121" s="19"/>
      <c r="H121" s="19"/>
    </row>
  </sheetData>
  <mergeCells count="1">
    <mergeCell ref="M1:N1"/>
  </mergeCells>
  <phoneticPr fontId="8" type="noConversion"/>
  <conditionalFormatting sqref="D19:D21">
    <cfRule type="duplicateValues" dxfId="12" priority="18"/>
  </conditionalFormatting>
  <conditionalFormatting sqref="D19:D21">
    <cfRule type="duplicateValues" dxfId="11" priority="17"/>
  </conditionalFormatting>
  <conditionalFormatting sqref="D38:D39 D18">
    <cfRule type="duplicateValues" dxfId="10" priority="16"/>
  </conditionalFormatting>
  <conditionalFormatting sqref="D18">
    <cfRule type="duplicateValues" dxfId="9" priority="15"/>
  </conditionalFormatting>
  <conditionalFormatting sqref="D41:D47">
    <cfRule type="duplicateValues" dxfId="8" priority="10"/>
  </conditionalFormatting>
  <conditionalFormatting sqref="D41:D47">
    <cfRule type="duplicateValues" dxfId="7" priority="9"/>
  </conditionalFormatting>
  <conditionalFormatting sqref="D51">
    <cfRule type="duplicateValues" dxfId="6" priority="8"/>
  </conditionalFormatting>
  <conditionalFormatting sqref="D51">
    <cfRule type="duplicateValues" dxfId="5" priority="7"/>
  </conditionalFormatting>
  <conditionalFormatting sqref="D22">
    <cfRule type="duplicateValues" dxfId="4" priority="6"/>
  </conditionalFormatting>
  <conditionalFormatting sqref="D22">
    <cfRule type="duplicateValues" dxfId="3" priority="5"/>
  </conditionalFormatting>
  <conditionalFormatting sqref="D38:D56 D1:D16 D18:D36 D58:D1048576">
    <cfRule type="duplicateValues" dxfId="2" priority="4"/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C8F260-AA9E-4B94-8D42-3437EBF27BF4}">
  <dimension ref="A1:L56"/>
  <sheetViews>
    <sheetView zoomScale="85" zoomScaleNormal="85" workbookViewId="0">
      <selection activeCell="H14" sqref="H14"/>
    </sheetView>
  </sheetViews>
  <sheetFormatPr baseColWidth="10" defaultColWidth="8.83203125" defaultRowHeight="16"/>
  <cols>
    <col min="1" max="1" width="3.5" bestFit="1" customWidth="1"/>
    <col min="3" max="3" width="29.33203125" bestFit="1" customWidth="1"/>
    <col min="4" max="4" width="11.5" bestFit="1" customWidth="1"/>
    <col min="5" max="5" width="49" customWidth="1"/>
    <col min="6" max="6" width="8.6640625" style="9"/>
    <col min="8" max="8" width="26.83203125" customWidth="1"/>
    <col min="9" max="9" width="14.6640625" customWidth="1"/>
    <col min="11" max="11" width="11.83203125" bestFit="1" customWidth="1"/>
    <col min="12" max="12" width="9.6640625" bestFit="1" customWidth="1"/>
  </cols>
  <sheetData>
    <row r="1" spans="1:12">
      <c r="A1" s="10" t="s">
        <v>0</v>
      </c>
      <c r="B1" s="10" t="s">
        <v>1</v>
      </c>
      <c r="C1" s="10" t="s">
        <v>2</v>
      </c>
      <c r="D1" s="10" t="s">
        <v>60</v>
      </c>
      <c r="E1" s="10" t="s">
        <v>365</v>
      </c>
      <c r="F1" s="11" t="s">
        <v>59</v>
      </c>
      <c r="G1" s="10" t="s">
        <v>363</v>
      </c>
      <c r="H1" s="10" t="s">
        <v>364</v>
      </c>
      <c r="I1" s="10" t="s">
        <v>952</v>
      </c>
      <c r="K1" s="49" t="s">
        <v>951</v>
      </c>
      <c r="L1" s="49"/>
    </row>
    <row r="2" spans="1:12">
      <c r="A2" s="16">
        <v>1</v>
      </c>
      <c r="B2" s="13" t="s">
        <v>8</v>
      </c>
      <c r="C2" s="13" t="s">
        <v>251</v>
      </c>
      <c r="D2" s="13" t="s">
        <v>252</v>
      </c>
      <c r="E2" s="27" t="s">
        <v>954</v>
      </c>
      <c r="F2" s="14">
        <v>120433</v>
      </c>
      <c r="G2" s="13" t="s">
        <v>955</v>
      </c>
      <c r="H2" s="27" t="s">
        <v>956</v>
      </c>
    </row>
    <row r="3" spans="1:12">
      <c r="A3" s="16">
        <v>2</v>
      </c>
      <c r="B3" s="13" t="s">
        <v>8</v>
      </c>
      <c r="C3" s="13" t="s">
        <v>251</v>
      </c>
      <c r="D3" s="13" t="s">
        <v>253</v>
      </c>
      <c r="E3" s="27" t="s">
        <v>957</v>
      </c>
      <c r="F3" s="14">
        <v>110007</v>
      </c>
      <c r="G3" s="13" t="s">
        <v>955</v>
      </c>
      <c r="H3" s="27" t="s">
        <v>958</v>
      </c>
      <c r="K3" s="1" t="s">
        <v>3</v>
      </c>
      <c r="L3" s="2" t="s">
        <v>58</v>
      </c>
    </row>
    <row r="4" spans="1:12">
      <c r="A4" s="16">
        <v>3</v>
      </c>
      <c r="B4" s="13" t="s">
        <v>8</v>
      </c>
      <c r="C4" s="13" t="s">
        <v>251</v>
      </c>
      <c r="D4" s="13" t="s">
        <v>254</v>
      </c>
      <c r="E4" s="27" t="s">
        <v>959</v>
      </c>
      <c r="F4" s="14">
        <v>104618</v>
      </c>
      <c r="G4" s="13" t="s">
        <v>955</v>
      </c>
      <c r="H4" s="27" t="s">
        <v>960</v>
      </c>
      <c r="K4" s="3" t="s">
        <v>4</v>
      </c>
      <c r="L4" s="3">
        <v>92</v>
      </c>
    </row>
    <row r="5" spans="1:12">
      <c r="A5" s="16">
        <v>4</v>
      </c>
      <c r="B5" s="13" t="s">
        <v>8</v>
      </c>
      <c r="C5" s="13" t="s">
        <v>251</v>
      </c>
      <c r="D5" s="13" t="s">
        <v>255</v>
      </c>
      <c r="E5" s="27" t="s">
        <v>961</v>
      </c>
      <c r="F5" s="14">
        <v>100341</v>
      </c>
      <c r="G5" s="13" t="s">
        <v>955</v>
      </c>
      <c r="H5" s="27" t="s">
        <v>962</v>
      </c>
      <c r="K5" s="4" t="s">
        <v>5</v>
      </c>
      <c r="L5" s="3">
        <v>50</v>
      </c>
    </row>
    <row r="6" spans="1:12">
      <c r="A6" s="16">
        <v>5</v>
      </c>
      <c r="B6" s="13" t="s">
        <v>8</v>
      </c>
      <c r="C6" s="13" t="s">
        <v>251</v>
      </c>
      <c r="D6" s="13" t="s">
        <v>256</v>
      </c>
      <c r="E6" s="27" t="s">
        <v>963</v>
      </c>
      <c r="F6" s="14">
        <v>71752</v>
      </c>
      <c r="G6" s="13" t="s">
        <v>955</v>
      </c>
      <c r="H6" s="27" t="s">
        <v>964</v>
      </c>
      <c r="K6" s="5" t="s">
        <v>6</v>
      </c>
      <c r="L6" s="6">
        <v>53</v>
      </c>
    </row>
    <row r="7" spans="1:12">
      <c r="A7" s="16">
        <v>6</v>
      </c>
      <c r="B7" s="13" t="s">
        <v>8</v>
      </c>
      <c r="C7" s="13" t="s">
        <v>251</v>
      </c>
      <c r="D7" s="13" t="s">
        <v>257</v>
      </c>
      <c r="E7" s="27" t="s">
        <v>965</v>
      </c>
      <c r="F7" s="14">
        <v>53310</v>
      </c>
      <c r="G7" s="13" t="s">
        <v>955</v>
      </c>
      <c r="H7" s="27" t="s">
        <v>966</v>
      </c>
      <c r="K7" s="7" t="s">
        <v>7</v>
      </c>
      <c r="L7" s="8">
        <f>AVERAGE(F2:F54)</f>
        <v>38797.792452830188</v>
      </c>
    </row>
    <row r="8" spans="1:12">
      <c r="A8" s="16">
        <v>7</v>
      </c>
      <c r="B8" s="13" t="s">
        <v>8</v>
      </c>
      <c r="C8" s="13" t="s">
        <v>251</v>
      </c>
      <c r="D8" s="13" t="s">
        <v>258</v>
      </c>
      <c r="E8" s="27" t="s">
        <v>967</v>
      </c>
      <c r="F8" s="14">
        <v>51978</v>
      </c>
      <c r="G8" s="13" t="s">
        <v>955</v>
      </c>
      <c r="H8" s="27" t="s">
        <v>968</v>
      </c>
      <c r="K8" s="21" t="s">
        <v>362</v>
      </c>
      <c r="L8" s="22">
        <v>54</v>
      </c>
    </row>
    <row r="9" spans="1:12">
      <c r="A9" s="16">
        <v>8</v>
      </c>
      <c r="B9" s="13" t="s">
        <v>8</v>
      </c>
      <c r="C9" s="13" t="s">
        <v>251</v>
      </c>
      <c r="D9" s="13" t="s">
        <v>259</v>
      </c>
      <c r="E9" s="27" t="s">
        <v>969</v>
      </c>
      <c r="F9" s="14">
        <v>27733</v>
      </c>
      <c r="G9" s="13" t="s">
        <v>955</v>
      </c>
      <c r="H9" s="27" t="s">
        <v>970</v>
      </c>
    </row>
    <row r="10" spans="1:12">
      <c r="A10" s="16">
        <v>9</v>
      </c>
      <c r="B10" s="13" t="s">
        <v>8</v>
      </c>
      <c r="C10" s="13" t="s">
        <v>251</v>
      </c>
      <c r="D10" s="13" t="s">
        <v>260</v>
      </c>
      <c r="E10" s="27" t="s">
        <v>971</v>
      </c>
      <c r="F10" s="14">
        <v>25536</v>
      </c>
      <c r="G10" s="13" t="s">
        <v>955</v>
      </c>
      <c r="H10" s="27" t="s">
        <v>972</v>
      </c>
    </row>
    <row r="11" spans="1:12">
      <c r="A11" s="16">
        <v>10</v>
      </c>
      <c r="B11" s="13" t="s">
        <v>8</v>
      </c>
      <c r="C11" s="13" t="s">
        <v>251</v>
      </c>
      <c r="D11" s="13" t="s">
        <v>261</v>
      </c>
      <c r="E11" s="27" t="s">
        <v>973</v>
      </c>
      <c r="F11" s="14">
        <v>25124</v>
      </c>
      <c r="G11" s="13" t="s">
        <v>955</v>
      </c>
      <c r="H11" s="27" t="s">
        <v>974</v>
      </c>
    </row>
    <row r="12" spans="1:12">
      <c r="A12" s="16">
        <v>11</v>
      </c>
      <c r="B12" s="13" t="s">
        <v>8</v>
      </c>
      <c r="C12" s="13" t="s">
        <v>251</v>
      </c>
      <c r="D12" s="13" t="s">
        <v>262</v>
      </c>
      <c r="E12" s="27" t="s">
        <v>975</v>
      </c>
      <c r="F12" s="14">
        <v>23585</v>
      </c>
      <c r="G12" s="13" t="s">
        <v>955</v>
      </c>
      <c r="H12" s="27" t="s">
        <v>976</v>
      </c>
    </row>
    <row r="13" spans="1:12">
      <c r="A13" s="16">
        <v>12</v>
      </c>
      <c r="B13" s="13" t="s">
        <v>8</v>
      </c>
      <c r="C13" s="13" t="s">
        <v>251</v>
      </c>
      <c r="D13" s="13" t="s">
        <v>263</v>
      </c>
      <c r="E13" s="27" t="s">
        <v>977</v>
      </c>
      <c r="F13" s="14">
        <v>20903</v>
      </c>
      <c r="G13" s="13" t="s">
        <v>955</v>
      </c>
      <c r="H13" s="27" t="s">
        <v>978</v>
      </c>
    </row>
    <row r="14" spans="1:12">
      <c r="A14" s="16">
        <v>13</v>
      </c>
      <c r="B14" s="13" t="s">
        <v>8</v>
      </c>
      <c r="C14" s="13" t="s">
        <v>251</v>
      </c>
      <c r="D14" s="13" t="s">
        <v>264</v>
      </c>
      <c r="E14" s="27" t="s">
        <v>979</v>
      </c>
      <c r="F14" s="14">
        <v>20649</v>
      </c>
      <c r="G14" s="13" t="s">
        <v>955</v>
      </c>
      <c r="H14" s="27" t="s">
        <v>980</v>
      </c>
    </row>
    <row r="15" spans="1:12">
      <c r="A15" s="16">
        <v>14</v>
      </c>
      <c r="B15" s="13" t="s">
        <v>8</v>
      </c>
      <c r="C15" s="13" t="s">
        <v>251</v>
      </c>
      <c r="D15" s="13" t="s">
        <v>265</v>
      </c>
      <c r="E15" s="27" t="s">
        <v>981</v>
      </c>
      <c r="F15" s="14">
        <v>19896</v>
      </c>
      <c r="G15" s="13" t="s">
        <v>955</v>
      </c>
      <c r="H15" s="27" t="s">
        <v>982</v>
      </c>
    </row>
    <row r="16" spans="1:12">
      <c r="A16" s="16">
        <v>15</v>
      </c>
      <c r="B16" s="13" t="s">
        <v>8</v>
      </c>
      <c r="C16" s="13" t="s">
        <v>251</v>
      </c>
      <c r="D16" s="13" t="s">
        <v>266</v>
      </c>
      <c r="E16" s="27" t="s">
        <v>983</v>
      </c>
      <c r="F16" s="14">
        <v>17763</v>
      </c>
      <c r="G16" s="13" t="s">
        <v>955</v>
      </c>
      <c r="H16" s="27" t="s">
        <v>984</v>
      </c>
    </row>
    <row r="17" spans="1:8">
      <c r="A17" s="16">
        <v>16</v>
      </c>
      <c r="B17" s="13" t="s">
        <v>8</v>
      </c>
      <c r="C17" s="13" t="s">
        <v>251</v>
      </c>
      <c r="D17" s="13" t="s">
        <v>267</v>
      </c>
      <c r="E17" s="27" t="s">
        <v>985</v>
      </c>
      <c r="F17" s="14">
        <v>15939</v>
      </c>
      <c r="G17" s="13" t="s">
        <v>955</v>
      </c>
      <c r="H17" s="27" t="s">
        <v>986</v>
      </c>
    </row>
    <row r="18" spans="1:8">
      <c r="A18" s="16">
        <v>17</v>
      </c>
      <c r="B18" s="13" t="s">
        <v>8</v>
      </c>
      <c r="C18" s="13" t="s">
        <v>251</v>
      </c>
      <c r="D18" s="13" t="s">
        <v>268</v>
      </c>
      <c r="E18" s="27" t="s">
        <v>987</v>
      </c>
      <c r="F18" s="14">
        <v>15761</v>
      </c>
      <c r="G18" s="13" t="s">
        <v>955</v>
      </c>
      <c r="H18" s="27" t="s">
        <v>988</v>
      </c>
    </row>
    <row r="19" spans="1:8">
      <c r="A19" s="16">
        <v>18</v>
      </c>
      <c r="B19" s="13" t="s">
        <v>8</v>
      </c>
      <c r="C19" s="13" t="s">
        <v>251</v>
      </c>
      <c r="D19" s="13" t="s">
        <v>269</v>
      </c>
      <c r="E19" s="27" t="s">
        <v>989</v>
      </c>
      <c r="F19" s="14">
        <v>15703</v>
      </c>
      <c r="G19" s="13" t="s">
        <v>955</v>
      </c>
      <c r="H19" s="27" t="s">
        <v>990</v>
      </c>
    </row>
    <row r="20" spans="1:8">
      <c r="A20" s="16">
        <v>19</v>
      </c>
      <c r="B20" s="13" t="s">
        <v>8</v>
      </c>
      <c r="C20" s="13" t="s">
        <v>251</v>
      </c>
      <c r="D20" s="13" t="s">
        <v>270</v>
      </c>
      <c r="E20" s="27" t="s">
        <v>991</v>
      </c>
      <c r="F20" s="14">
        <v>13240</v>
      </c>
      <c r="G20" s="13" t="s">
        <v>955</v>
      </c>
      <c r="H20" s="27" t="s">
        <v>992</v>
      </c>
    </row>
    <row r="21" spans="1:8">
      <c r="A21" s="16">
        <v>20</v>
      </c>
      <c r="B21" s="13" t="s">
        <v>8</v>
      </c>
      <c r="C21" s="13" t="s">
        <v>251</v>
      </c>
      <c r="D21" s="13" t="s">
        <v>271</v>
      </c>
      <c r="E21" s="27" t="s">
        <v>993</v>
      </c>
      <c r="F21" s="14">
        <v>12158</v>
      </c>
      <c r="G21" s="13" t="s">
        <v>955</v>
      </c>
      <c r="H21" s="27" t="s">
        <v>994</v>
      </c>
    </row>
    <row r="22" spans="1:8">
      <c r="A22" s="16">
        <v>21</v>
      </c>
      <c r="B22" s="13" t="s">
        <v>8</v>
      </c>
      <c r="C22" s="13" t="s">
        <v>251</v>
      </c>
      <c r="D22" s="13" t="s">
        <v>272</v>
      </c>
      <c r="E22" s="27" t="s">
        <v>995</v>
      </c>
      <c r="F22" s="14">
        <v>10665</v>
      </c>
      <c r="G22" s="13" t="s">
        <v>955</v>
      </c>
      <c r="H22" s="27" t="s">
        <v>996</v>
      </c>
    </row>
    <row r="23" spans="1:8">
      <c r="A23" s="16">
        <v>22</v>
      </c>
      <c r="B23" s="13" t="s">
        <v>8</v>
      </c>
      <c r="C23" s="13" t="s">
        <v>273</v>
      </c>
      <c r="D23" s="13" t="s">
        <v>274</v>
      </c>
      <c r="E23" s="27" t="s">
        <v>997</v>
      </c>
      <c r="F23" s="14">
        <v>162716</v>
      </c>
      <c r="G23" s="13" t="s">
        <v>955</v>
      </c>
      <c r="H23" s="27" t="s">
        <v>998</v>
      </c>
    </row>
    <row r="24" spans="1:8">
      <c r="A24" s="16">
        <v>23</v>
      </c>
      <c r="B24" s="13" t="s">
        <v>8</v>
      </c>
      <c r="C24" s="13" t="s">
        <v>273</v>
      </c>
      <c r="D24" s="13" t="s">
        <v>275</v>
      </c>
      <c r="E24" s="27" t="s">
        <v>999</v>
      </c>
      <c r="F24" s="14">
        <v>101844</v>
      </c>
      <c r="G24" s="13" t="s">
        <v>955</v>
      </c>
      <c r="H24" s="27" t="s">
        <v>1000</v>
      </c>
    </row>
    <row r="25" spans="1:8">
      <c r="A25" s="16">
        <v>24</v>
      </c>
      <c r="B25" s="13" t="s">
        <v>8</v>
      </c>
      <c r="C25" s="13" t="s">
        <v>273</v>
      </c>
      <c r="D25" s="13" t="s">
        <v>276</v>
      </c>
      <c r="E25" s="27" t="s">
        <v>1001</v>
      </c>
      <c r="F25" s="14">
        <v>100229</v>
      </c>
      <c r="G25" s="13" t="s">
        <v>955</v>
      </c>
      <c r="H25" s="27" t="s">
        <v>1002</v>
      </c>
    </row>
    <row r="26" spans="1:8">
      <c r="A26" s="16">
        <v>25</v>
      </c>
      <c r="B26" s="13" t="s">
        <v>8</v>
      </c>
      <c r="C26" s="13" t="s">
        <v>273</v>
      </c>
      <c r="D26" s="13" t="s">
        <v>277</v>
      </c>
      <c r="E26" s="27" t="s">
        <v>1003</v>
      </c>
      <c r="F26" s="14">
        <v>62895</v>
      </c>
      <c r="G26" s="13" t="s">
        <v>955</v>
      </c>
      <c r="H26" s="27" t="s">
        <v>1004</v>
      </c>
    </row>
    <row r="27" spans="1:8">
      <c r="A27" s="16">
        <v>26</v>
      </c>
      <c r="B27" s="13" t="s">
        <v>8</v>
      </c>
      <c r="C27" s="13" t="s">
        <v>273</v>
      </c>
      <c r="D27" s="13" t="s">
        <v>278</v>
      </c>
      <c r="E27" s="27" t="s">
        <v>1005</v>
      </c>
      <c r="F27" s="14">
        <v>54448</v>
      </c>
      <c r="G27" s="13" t="s">
        <v>955</v>
      </c>
      <c r="H27" s="27" t="s">
        <v>1006</v>
      </c>
    </row>
    <row r="28" spans="1:8">
      <c r="A28" s="16">
        <v>27</v>
      </c>
      <c r="B28" s="13" t="s">
        <v>8</v>
      </c>
      <c r="C28" s="13" t="s">
        <v>273</v>
      </c>
      <c r="D28" s="13" t="s">
        <v>279</v>
      </c>
      <c r="E28" s="27" t="s">
        <v>1007</v>
      </c>
      <c r="F28" s="14">
        <v>53275</v>
      </c>
      <c r="G28" s="13" t="s">
        <v>955</v>
      </c>
      <c r="H28" s="27" t="s">
        <v>1008</v>
      </c>
    </row>
    <row r="29" spans="1:8">
      <c r="A29" s="16">
        <v>28</v>
      </c>
      <c r="B29" s="13" t="s">
        <v>8</v>
      </c>
      <c r="C29" s="13" t="s">
        <v>273</v>
      </c>
      <c r="D29" s="13" t="s">
        <v>280</v>
      </c>
      <c r="E29" s="27" t="s">
        <v>1009</v>
      </c>
      <c r="F29" s="14">
        <v>26782</v>
      </c>
      <c r="G29" s="13" t="s">
        <v>955</v>
      </c>
      <c r="H29" s="27" t="s">
        <v>1010</v>
      </c>
    </row>
    <row r="30" spans="1:8">
      <c r="A30" s="16">
        <v>29</v>
      </c>
      <c r="B30" s="13" t="s">
        <v>8</v>
      </c>
      <c r="C30" s="13" t="s">
        <v>273</v>
      </c>
      <c r="D30" s="13" t="s">
        <v>281</v>
      </c>
      <c r="E30" s="27" t="s">
        <v>1011</v>
      </c>
      <c r="F30" s="14">
        <v>22606</v>
      </c>
      <c r="G30" s="13" t="s">
        <v>955</v>
      </c>
      <c r="H30" s="27" t="s">
        <v>1012</v>
      </c>
    </row>
    <row r="31" spans="1:8">
      <c r="A31" s="16">
        <v>30</v>
      </c>
      <c r="B31" s="13" t="s">
        <v>8</v>
      </c>
      <c r="C31" s="13" t="s">
        <v>273</v>
      </c>
      <c r="D31" s="13" t="s">
        <v>282</v>
      </c>
      <c r="E31" s="27" t="s">
        <v>1013</v>
      </c>
      <c r="F31" s="14">
        <v>21546</v>
      </c>
      <c r="G31" s="13" t="s">
        <v>955</v>
      </c>
      <c r="H31" s="27" t="s">
        <v>1014</v>
      </c>
    </row>
    <row r="32" spans="1:8">
      <c r="A32" s="16">
        <v>31</v>
      </c>
      <c r="B32" s="13" t="s">
        <v>8</v>
      </c>
      <c r="C32" s="13" t="s">
        <v>273</v>
      </c>
      <c r="D32" s="13" t="s">
        <v>283</v>
      </c>
      <c r="E32" s="27" t="s">
        <v>1015</v>
      </c>
      <c r="F32" s="14">
        <v>21098</v>
      </c>
      <c r="G32" s="13" t="s">
        <v>955</v>
      </c>
      <c r="H32" s="27" t="s">
        <v>1016</v>
      </c>
    </row>
    <row r="33" spans="1:8">
      <c r="A33" s="16">
        <v>32</v>
      </c>
      <c r="B33" s="13" t="s">
        <v>8</v>
      </c>
      <c r="C33" s="13" t="s">
        <v>273</v>
      </c>
      <c r="D33" s="13" t="s">
        <v>284</v>
      </c>
      <c r="E33" s="27" t="s">
        <v>1017</v>
      </c>
      <c r="F33" s="14">
        <v>20084</v>
      </c>
      <c r="G33" s="13" t="s">
        <v>955</v>
      </c>
      <c r="H33" s="27" t="s">
        <v>1018</v>
      </c>
    </row>
    <row r="34" spans="1:8">
      <c r="A34" s="16">
        <v>33</v>
      </c>
      <c r="B34" s="13" t="s">
        <v>8</v>
      </c>
      <c r="C34" s="13" t="s">
        <v>273</v>
      </c>
      <c r="D34" s="13" t="s">
        <v>285</v>
      </c>
      <c r="E34" s="27" t="s">
        <v>1019</v>
      </c>
      <c r="F34" s="14">
        <v>18321</v>
      </c>
      <c r="G34" s="13" t="s">
        <v>955</v>
      </c>
      <c r="H34" s="27" t="s">
        <v>1020</v>
      </c>
    </row>
    <row r="35" spans="1:8">
      <c r="A35" s="16">
        <v>34</v>
      </c>
      <c r="B35" s="13" t="s">
        <v>8</v>
      </c>
      <c r="C35" s="13" t="s">
        <v>273</v>
      </c>
      <c r="D35" s="13" t="s">
        <v>286</v>
      </c>
      <c r="E35" s="27" t="s">
        <v>1021</v>
      </c>
      <c r="F35" s="14">
        <v>17369</v>
      </c>
      <c r="G35" s="13" t="s">
        <v>955</v>
      </c>
      <c r="H35" s="27" t="s">
        <v>1022</v>
      </c>
    </row>
    <row r="36" spans="1:8">
      <c r="A36" s="16">
        <v>35</v>
      </c>
      <c r="B36" s="13" t="s">
        <v>8</v>
      </c>
      <c r="C36" s="13" t="s">
        <v>273</v>
      </c>
      <c r="D36" s="13" t="s">
        <v>287</v>
      </c>
      <c r="E36" s="27" t="s">
        <v>1023</v>
      </c>
      <c r="F36" s="14">
        <v>16476</v>
      </c>
      <c r="G36" s="13" t="s">
        <v>955</v>
      </c>
      <c r="H36" s="27" t="s">
        <v>1024</v>
      </c>
    </row>
    <row r="37" spans="1:8">
      <c r="A37" s="16">
        <v>36</v>
      </c>
      <c r="B37" s="13" t="s">
        <v>8</v>
      </c>
      <c r="C37" s="13" t="s">
        <v>273</v>
      </c>
      <c r="D37" s="13" t="s">
        <v>288</v>
      </c>
      <c r="E37" s="27" t="s">
        <v>1025</v>
      </c>
      <c r="F37" s="14">
        <v>15284</v>
      </c>
      <c r="G37" s="13" t="s">
        <v>955</v>
      </c>
      <c r="H37" s="27" t="s">
        <v>1026</v>
      </c>
    </row>
    <row r="38" spans="1:8">
      <c r="A38" s="16">
        <v>37</v>
      </c>
      <c r="B38" s="13" t="s">
        <v>8</v>
      </c>
      <c r="C38" s="13" t="s">
        <v>273</v>
      </c>
      <c r="D38" s="13" t="s">
        <v>289</v>
      </c>
      <c r="E38" s="27" t="s">
        <v>1027</v>
      </c>
      <c r="F38" s="14">
        <v>14501</v>
      </c>
      <c r="G38" s="13" t="s">
        <v>955</v>
      </c>
      <c r="H38" s="27" t="s">
        <v>1028</v>
      </c>
    </row>
    <row r="39" spans="1:8">
      <c r="A39" s="16">
        <v>38</v>
      </c>
      <c r="B39" s="13" t="s">
        <v>8</v>
      </c>
      <c r="C39" s="13" t="s">
        <v>273</v>
      </c>
      <c r="D39" s="13" t="s">
        <v>290</v>
      </c>
      <c r="E39" s="27" t="s">
        <v>1029</v>
      </c>
      <c r="F39" s="14">
        <v>13583</v>
      </c>
      <c r="G39" s="13" t="s">
        <v>955</v>
      </c>
      <c r="H39" s="27" t="s">
        <v>1030</v>
      </c>
    </row>
    <row r="40" spans="1:8">
      <c r="A40" s="16">
        <v>39</v>
      </c>
      <c r="B40" s="13" t="s">
        <v>8</v>
      </c>
      <c r="C40" s="13" t="s">
        <v>273</v>
      </c>
      <c r="D40" s="13" t="s">
        <v>291</v>
      </c>
      <c r="E40" s="27" t="s">
        <v>1031</v>
      </c>
      <c r="F40" s="14">
        <v>13502</v>
      </c>
      <c r="G40" s="13" t="s">
        <v>955</v>
      </c>
      <c r="H40" s="27" t="s">
        <v>1032</v>
      </c>
    </row>
    <row r="41" spans="1:8">
      <c r="A41" s="16">
        <v>40</v>
      </c>
      <c r="B41" s="13" t="s">
        <v>8</v>
      </c>
      <c r="C41" s="13" t="s">
        <v>273</v>
      </c>
      <c r="D41" s="13" t="s">
        <v>292</v>
      </c>
      <c r="E41" s="27" t="s">
        <v>1033</v>
      </c>
      <c r="F41" s="14">
        <v>11718</v>
      </c>
      <c r="G41" s="13" t="s">
        <v>955</v>
      </c>
      <c r="H41" s="27" t="s">
        <v>1034</v>
      </c>
    </row>
    <row r="42" spans="1:8">
      <c r="A42" s="16">
        <v>41</v>
      </c>
      <c r="B42" s="13" t="s">
        <v>8</v>
      </c>
      <c r="C42" s="13" t="s">
        <v>273</v>
      </c>
      <c r="D42" s="13" t="s">
        <v>293</v>
      </c>
      <c r="E42" s="27" t="s">
        <v>1035</v>
      </c>
      <c r="F42" s="14">
        <v>10886</v>
      </c>
      <c r="G42" s="13" t="s">
        <v>955</v>
      </c>
      <c r="H42" s="27" t="s">
        <v>1036</v>
      </c>
    </row>
    <row r="43" spans="1:8">
      <c r="A43" s="16">
        <v>42</v>
      </c>
      <c r="B43" s="13" t="s">
        <v>8</v>
      </c>
      <c r="C43" s="13" t="s">
        <v>273</v>
      </c>
      <c r="D43" s="13" t="s">
        <v>294</v>
      </c>
      <c r="E43" s="27" t="s">
        <v>1037</v>
      </c>
      <c r="F43" s="14">
        <v>10187</v>
      </c>
      <c r="G43" s="13" t="s">
        <v>955</v>
      </c>
      <c r="H43" s="27" t="s">
        <v>1038</v>
      </c>
    </row>
    <row r="44" spans="1:8">
      <c r="A44" s="16">
        <v>43</v>
      </c>
      <c r="B44" s="13" t="s">
        <v>8</v>
      </c>
      <c r="C44" s="13" t="s">
        <v>295</v>
      </c>
      <c r="D44" s="13" t="s">
        <v>296</v>
      </c>
      <c r="E44" s="27" t="s">
        <v>1039</v>
      </c>
      <c r="F44" s="14">
        <v>105631</v>
      </c>
      <c r="G44" s="13" t="s">
        <v>955</v>
      </c>
      <c r="H44" s="27" t="s">
        <v>1040</v>
      </c>
    </row>
    <row r="45" spans="1:8">
      <c r="A45" s="16">
        <v>44</v>
      </c>
      <c r="B45" s="13" t="s">
        <v>8</v>
      </c>
      <c r="C45" s="13" t="s">
        <v>295</v>
      </c>
      <c r="D45" s="13" t="s">
        <v>297</v>
      </c>
      <c r="E45" s="27" t="s">
        <v>1041</v>
      </c>
      <c r="F45" s="14">
        <v>72411</v>
      </c>
      <c r="G45" s="13" t="s">
        <v>955</v>
      </c>
      <c r="H45" s="27" t="s">
        <v>1042</v>
      </c>
    </row>
    <row r="46" spans="1:8">
      <c r="A46" s="16">
        <v>45</v>
      </c>
      <c r="B46" s="13" t="s">
        <v>8</v>
      </c>
      <c r="C46" s="13" t="s">
        <v>295</v>
      </c>
      <c r="D46" s="13" t="s">
        <v>298</v>
      </c>
      <c r="E46" s="27" t="s">
        <v>1043</v>
      </c>
      <c r="F46" s="14">
        <v>56809</v>
      </c>
      <c r="G46" s="13" t="s">
        <v>955</v>
      </c>
      <c r="H46" s="27" t="s">
        <v>1044</v>
      </c>
    </row>
    <row r="47" spans="1:8">
      <c r="A47" s="16">
        <v>46</v>
      </c>
      <c r="B47" s="13" t="s">
        <v>8</v>
      </c>
      <c r="C47" s="13" t="s">
        <v>295</v>
      </c>
      <c r="D47" s="13" t="s">
        <v>299</v>
      </c>
      <c r="E47" s="27" t="s">
        <v>1045</v>
      </c>
      <c r="F47" s="14">
        <v>50775</v>
      </c>
      <c r="G47" s="13" t="s">
        <v>955</v>
      </c>
      <c r="H47" s="27" t="s">
        <v>1046</v>
      </c>
    </row>
    <row r="48" spans="1:8">
      <c r="A48" s="16">
        <v>47</v>
      </c>
      <c r="B48" s="13" t="s">
        <v>8</v>
      </c>
      <c r="C48" s="13" t="s">
        <v>295</v>
      </c>
      <c r="D48" s="13" t="s">
        <v>300</v>
      </c>
      <c r="E48" s="27" t="s">
        <v>1047</v>
      </c>
      <c r="F48" s="14">
        <v>24582</v>
      </c>
      <c r="G48" s="13" t="s">
        <v>955</v>
      </c>
      <c r="H48" s="27" t="s">
        <v>1048</v>
      </c>
    </row>
    <row r="49" spans="1:9">
      <c r="A49" s="16">
        <v>48</v>
      </c>
      <c r="B49" s="13" t="s">
        <v>8</v>
      </c>
      <c r="C49" s="13" t="s">
        <v>295</v>
      </c>
      <c r="D49" s="13" t="s">
        <v>301</v>
      </c>
      <c r="E49" s="27" t="s">
        <v>1049</v>
      </c>
      <c r="F49" s="14">
        <v>21545</v>
      </c>
      <c r="G49" s="13" t="s">
        <v>955</v>
      </c>
      <c r="H49" s="27" t="s">
        <v>1050</v>
      </c>
    </row>
    <row r="50" spans="1:9">
      <c r="A50" s="16">
        <v>49</v>
      </c>
      <c r="B50" s="13" t="s">
        <v>8</v>
      </c>
      <c r="C50" s="13" t="s">
        <v>295</v>
      </c>
      <c r="D50" s="13" t="s">
        <v>302</v>
      </c>
      <c r="E50" s="27" t="s">
        <v>1051</v>
      </c>
      <c r="F50" s="14">
        <v>13542</v>
      </c>
      <c r="G50" s="13" t="s">
        <v>955</v>
      </c>
      <c r="H50" s="27" t="s">
        <v>1052</v>
      </c>
    </row>
    <row r="51" spans="1:9">
      <c r="A51" s="16">
        <v>50</v>
      </c>
      <c r="B51" s="13" t="s">
        <v>8</v>
      </c>
      <c r="C51" s="13" t="s">
        <v>295</v>
      </c>
      <c r="D51" s="13" t="s">
        <v>303</v>
      </c>
      <c r="E51" s="27" t="s">
        <v>1053</v>
      </c>
      <c r="F51" s="14">
        <v>12528</v>
      </c>
      <c r="G51" s="13" t="s">
        <v>955</v>
      </c>
      <c r="H51" s="27" t="s">
        <v>1054</v>
      </c>
    </row>
    <row r="52" spans="1:9">
      <c r="A52" s="16">
        <v>51</v>
      </c>
      <c r="B52" s="13" t="s">
        <v>8</v>
      </c>
      <c r="C52" s="13" t="s">
        <v>295</v>
      </c>
      <c r="D52" s="13" t="s">
        <v>304</v>
      </c>
      <c r="E52" s="27" t="s">
        <v>1055</v>
      </c>
      <c r="F52" s="14">
        <v>11015</v>
      </c>
      <c r="G52" s="13" t="s">
        <v>955</v>
      </c>
      <c r="H52" s="27" t="s">
        <v>1056</v>
      </c>
    </row>
    <row r="53" spans="1:9">
      <c r="A53" s="16">
        <v>52</v>
      </c>
      <c r="B53" s="13" t="s">
        <v>8</v>
      </c>
      <c r="C53" s="13" t="s">
        <v>295</v>
      </c>
      <c r="D53" s="13" t="s">
        <v>305</v>
      </c>
      <c r="E53" s="27" t="s">
        <v>1057</v>
      </c>
      <c r="F53" s="14">
        <v>10575</v>
      </c>
      <c r="G53" s="13" t="s">
        <v>955</v>
      </c>
      <c r="H53" s="27" t="s">
        <v>1058</v>
      </c>
    </row>
    <row r="54" spans="1:9">
      <c r="A54" s="16">
        <v>53</v>
      </c>
      <c r="B54" s="13" t="s">
        <v>8</v>
      </c>
      <c r="C54" s="13" t="s">
        <v>295</v>
      </c>
      <c r="D54" s="13" t="s">
        <v>306</v>
      </c>
      <c r="E54" s="27" t="s">
        <v>1059</v>
      </c>
      <c r="F54" s="14">
        <v>10426</v>
      </c>
      <c r="G54" s="13" t="s">
        <v>955</v>
      </c>
      <c r="H54" s="27" t="s">
        <v>1060</v>
      </c>
      <c r="I54" s="39"/>
    </row>
    <row r="55" spans="1:9">
      <c r="A55" s="24">
        <v>54</v>
      </c>
      <c r="B55" s="25" t="s">
        <v>8</v>
      </c>
      <c r="C55" s="25" t="s">
        <v>251</v>
      </c>
      <c r="D55" s="25" t="s">
        <v>252</v>
      </c>
      <c r="E55" s="31" t="s">
        <v>1064</v>
      </c>
      <c r="F55" s="26">
        <v>13729</v>
      </c>
      <c r="G55" s="25" t="s">
        <v>955</v>
      </c>
      <c r="H55" s="31" t="s">
        <v>1065</v>
      </c>
      <c r="I55" s="40" t="s">
        <v>1061</v>
      </c>
    </row>
    <row r="56" spans="1:9">
      <c r="I56" s="39"/>
    </row>
  </sheetData>
  <mergeCells count="1">
    <mergeCell ref="K1:L1"/>
  </mergeCells>
  <phoneticPr fontId="8" type="noConversion"/>
  <conditionalFormatting sqref="D2:D54">
    <cfRule type="duplicateValues" dxfId="1" priority="3"/>
  </conditionalFormatting>
  <conditionalFormatting sqref="D55">
    <cfRule type="duplicateValues" dxfId="0" priority="1"/>
  </conditionalFormatting>
  <hyperlinks>
    <hyperlink ref="E49" r:id="rId1" xr:uid="{A375E764-5CA2-47A6-9E28-656EF150AB86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5A33C-8188-40DE-9A52-8516A776046A}">
  <dimension ref="A1:N121"/>
  <sheetViews>
    <sheetView zoomScale="85" zoomScaleNormal="85" workbookViewId="0">
      <selection activeCell="E6" sqref="E6"/>
    </sheetView>
  </sheetViews>
  <sheetFormatPr baseColWidth="10" defaultColWidth="8.83203125" defaultRowHeight="16"/>
  <cols>
    <col min="1" max="1" width="3.5" bestFit="1" customWidth="1"/>
    <col min="3" max="3" width="29.33203125" bestFit="1" customWidth="1"/>
    <col min="4" max="4" width="11.5" bestFit="1" customWidth="1"/>
    <col min="5" max="5" width="32" bestFit="1" customWidth="1"/>
    <col min="6" max="6" width="8.6640625" style="9"/>
    <col min="7" max="8" width="8.83203125" style="9"/>
    <col min="10" max="10" width="25.1640625" bestFit="1" customWidth="1"/>
    <col min="11" max="11" width="56.5" customWidth="1"/>
    <col min="13" max="13" width="11.1640625" bestFit="1" customWidth="1"/>
    <col min="14" max="14" width="14.33203125" customWidth="1"/>
  </cols>
  <sheetData>
    <row r="1" spans="1:14">
      <c r="A1" s="10" t="s">
        <v>0</v>
      </c>
      <c r="B1" s="10" t="s">
        <v>1</v>
      </c>
      <c r="C1" s="10" t="s">
        <v>2</v>
      </c>
      <c r="D1" s="10" t="s">
        <v>60</v>
      </c>
      <c r="E1" s="10" t="s">
        <v>365</v>
      </c>
      <c r="F1" s="11" t="s">
        <v>59</v>
      </c>
      <c r="G1" s="47" t="s">
        <v>1068</v>
      </c>
      <c r="H1" s="47" t="s">
        <v>1069</v>
      </c>
      <c r="I1" s="10" t="s">
        <v>363</v>
      </c>
      <c r="J1" s="10" t="s">
        <v>364</v>
      </c>
      <c r="K1" s="10" t="s">
        <v>840</v>
      </c>
      <c r="M1" s="49" t="s">
        <v>953</v>
      </c>
      <c r="N1" s="49"/>
    </row>
    <row r="2" spans="1:14">
      <c r="A2" s="16">
        <v>1</v>
      </c>
      <c r="B2" s="13" t="s">
        <v>8</v>
      </c>
      <c r="C2" s="13" t="s">
        <v>307</v>
      </c>
      <c r="D2" s="13" t="s">
        <v>308</v>
      </c>
      <c r="E2" s="27" t="s">
        <v>841</v>
      </c>
      <c r="F2" s="14">
        <v>145822</v>
      </c>
      <c r="G2" s="19">
        <f>VLOOKUP(E2,Engagement!A:D,3,FALSE)</f>
        <v>572</v>
      </c>
      <c r="H2" s="19">
        <f>VLOOKUP(E2,Engagement!A:D,4,FALSE)</f>
        <v>9</v>
      </c>
      <c r="I2" s="13" t="s">
        <v>842</v>
      </c>
      <c r="J2" s="27" t="s">
        <v>843</v>
      </c>
      <c r="K2" s="33"/>
    </row>
    <row r="3" spans="1:14">
      <c r="A3" s="16">
        <v>2</v>
      </c>
      <c r="B3" s="13" t="s">
        <v>8</v>
      </c>
      <c r="C3" s="13" t="s">
        <v>307</v>
      </c>
      <c r="D3" s="13" t="s">
        <v>309</v>
      </c>
      <c r="E3" s="27" t="s">
        <v>844</v>
      </c>
      <c r="F3" s="14">
        <v>50008</v>
      </c>
      <c r="G3" s="19">
        <f>VLOOKUP(E3,Engagement!A:D,3,FALSE)</f>
        <v>458</v>
      </c>
      <c r="H3" s="19">
        <f>VLOOKUP(E3,Engagement!A:D,4,FALSE)</f>
        <v>1</v>
      </c>
      <c r="I3" s="13" t="s">
        <v>842</v>
      </c>
      <c r="J3" s="27" t="s">
        <v>845</v>
      </c>
      <c r="K3" s="34"/>
      <c r="M3" s="1" t="s">
        <v>3</v>
      </c>
      <c r="N3" s="2" t="s">
        <v>58</v>
      </c>
    </row>
    <row r="4" spans="1:14">
      <c r="A4" s="16">
        <v>3</v>
      </c>
      <c r="B4" s="13" t="s">
        <v>8</v>
      </c>
      <c r="C4" s="13" t="s">
        <v>307</v>
      </c>
      <c r="D4" s="13" t="s">
        <v>310</v>
      </c>
      <c r="E4" s="27" t="s">
        <v>846</v>
      </c>
      <c r="F4" s="14">
        <v>24161</v>
      </c>
      <c r="G4" s="19">
        <f>VLOOKUP(E4,Engagement!A:D,3,FALSE)</f>
        <v>521</v>
      </c>
      <c r="H4" s="19">
        <f>VLOOKUP(E4,Engagement!A:D,4,FALSE)</f>
        <v>52</v>
      </c>
      <c r="I4" s="13" t="s">
        <v>842</v>
      </c>
      <c r="J4" s="27" t="s">
        <v>847</v>
      </c>
      <c r="K4" s="34"/>
      <c r="M4" s="3" t="s">
        <v>4</v>
      </c>
      <c r="N4" s="3">
        <v>110</v>
      </c>
    </row>
    <row r="5" spans="1:14">
      <c r="A5" s="16">
        <v>4</v>
      </c>
      <c r="B5" s="13" t="s">
        <v>8</v>
      </c>
      <c r="C5" s="13" t="s">
        <v>307</v>
      </c>
      <c r="D5" s="13" t="s">
        <v>311</v>
      </c>
      <c r="E5" s="27" t="s">
        <v>848</v>
      </c>
      <c r="F5" s="14">
        <v>23400</v>
      </c>
      <c r="G5" s="19">
        <f>VLOOKUP(E5,Engagement!A:D,3,FALSE)</f>
        <v>154</v>
      </c>
      <c r="H5" s="19">
        <f>VLOOKUP(E5,Engagement!A:D,4,FALSE)</f>
        <v>21</v>
      </c>
      <c r="I5" s="13" t="s">
        <v>842</v>
      </c>
      <c r="J5" s="27" t="s">
        <v>849</v>
      </c>
      <c r="K5" s="34"/>
      <c r="M5" s="4" t="s">
        <v>5</v>
      </c>
      <c r="N5" s="3">
        <v>50</v>
      </c>
    </row>
    <row r="6" spans="1:14">
      <c r="A6" s="16">
        <v>5</v>
      </c>
      <c r="B6" s="13" t="s">
        <v>8</v>
      </c>
      <c r="C6" s="13" t="s">
        <v>307</v>
      </c>
      <c r="D6" s="13" t="s">
        <v>312</v>
      </c>
      <c r="E6" s="27" t="s">
        <v>850</v>
      </c>
      <c r="F6" s="14">
        <v>18551</v>
      </c>
      <c r="G6" s="19">
        <f>VLOOKUP(E6,Engagement!A:D,3,FALSE)</f>
        <v>23</v>
      </c>
      <c r="H6" s="19">
        <f>VLOOKUP(E6,Engagement!A:D,4,FALSE)</f>
        <v>1</v>
      </c>
      <c r="I6" s="13" t="s">
        <v>842</v>
      </c>
      <c r="J6" s="27" t="s">
        <v>851</v>
      </c>
      <c r="K6" s="34"/>
      <c r="M6" s="5" t="s">
        <v>6</v>
      </c>
      <c r="N6" s="6">
        <v>52</v>
      </c>
    </row>
    <row r="7" spans="1:14">
      <c r="A7" s="16">
        <v>6</v>
      </c>
      <c r="B7" s="13" t="s">
        <v>8</v>
      </c>
      <c r="C7" s="13" t="s">
        <v>307</v>
      </c>
      <c r="D7" s="13" t="s">
        <v>313</v>
      </c>
      <c r="E7" s="27" t="s">
        <v>852</v>
      </c>
      <c r="F7" s="14">
        <v>16485</v>
      </c>
      <c r="G7" s="19">
        <f>VLOOKUP(E7,Engagement!A:D,3,FALSE)</f>
        <v>349</v>
      </c>
      <c r="H7" s="19">
        <f>VLOOKUP(E7,Engagement!A:D,4,FALSE)</f>
        <v>36</v>
      </c>
      <c r="I7" s="13" t="s">
        <v>842</v>
      </c>
      <c r="J7" s="27" t="s">
        <v>853</v>
      </c>
      <c r="K7" s="34"/>
      <c r="M7" s="7" t="s">
        <v>7</v>
      </c>
      <c r="N7" s="8">
        <f>AVERAGE(F2:F54)</f>
        <v>22318.433962264149</v>
      </c>
    </row>
    <row r="8" spans="1:14">
      <c r="A8" s="16">
        <v>7</v>
      </c>
      <c r="B8" s="13" t="s">
        <v>8</v>
      </c>
      <c r="C8" s="13" t="s">
        <v>307</v>
      </c>
      <c r="D8" s="13" t="s">
        <v>854</v>
      </c>
      <c r="E8" s="27" t="s">
        <v>855</v>
      </c>
      <c r="F8" s="14">
        <v>16485</v>
      </c>
      <c r="G8" s="19">
        <f>VLOOKUP(E8,Engagement!A:D,3,FALSE)</f>
        <v>230</v>
      </c>
      <c r="H8" s="19">
        <f>VLOOKUP(E8,Engagement!A:D,4,FALSE)</f>
        <v>9</v>
      </c>
      <c r="I8" s="13" t="s">
        <v>842</v>
      </c>
      <c r="J8" s="27" t="s">
        <v>856</v>
      </c>
      <c r="K8" s="34"/>
      <c r="M8" s="21" t="s">
        <v>362</v>
      </c>
      <c r="N8" s="22">
        <v>54</v>
      </c>
    </row>
    <row r="9" spans="1:14">
      <c r="A9" s="16">
        <v>8</v>
      </c>
      <c r="B9" s="13" t="s">
        <v>8</v>
      </c>
      <c r="C9" s="13" t="s">
        <v>307</v>
      </c>
      <c r="D9" s="13" t="s">
        <v>314</v>
      </c>
      <c r="E9" s="27" t="s">
        <v>857</v>
      </c>
      <c r="F9" s="14">
        <v>16388</v>
      </c>
      <c r="G9" s="19">
        <f>VLOOKUP(E9,Engagement!A:D,3,FALSE)</f>
        <v>1143</v>
      </c>
      <c r="H9" s="19">
        <f>VLOOKUP(E9,Engagement!A:D,4,FALSE)</f>
        <v>33</v>
      </c>
      <c r="I9" s="13" t="s">
        <v>842</v>
      </c>
      <c r="J9" s="27" t="s">
        <v>858</v>
      </c>
      <c r="K9" s="34"/>
    </row>
    <row r="10" spans="1:14">
      <c r="A10" s="16">
        <v>9</v>
      </c>
      <c r="B10" s="13" t="s">
        <v>8</v>
      </c>
      <c r="C10" s="13" t="s">
        <v>307</v>
      </c>
      <c r="D10" s="13" t="s">
        <v>315</v>
      </c>
      <c r="E10" s="27" t="s">
        <v>859</v>
      </c>
      <c r="F10" s="14">
        <v>15423</v>
      </c>
      <c r="G10" s="19">
        <f>VLOOKUP(E10,Engagement!A:D,3,FALSE)</f>
        <v>193</v>
      </c>
      <c r="H10" s="19">
        <f>VLOOKUP(E10,Engagement!A:D,4,FALSE)</f>
        <v>14</v>
      </c>
      <c r="I10" s="13" t="s">
        <v>842</v>
      </c>
      <c r="J10" s="27" t="s">
        <v>860</v>
      </c>
      <c r="K10" s="34"/>
    </row>
    <row r="11" spans="1:14">
      <c r="A11" s="16">
        <v>10</v>
      </c>
      <c r="B11" s="13" t="s">
        <v>8</v>
      </c>
      <c r="C11" s="13" t="s">
        <v>307</v>
      </c>
      <c r="D11" s="13" t="s">
        <v>316</v>
      </c>
      <c r="E11" s="27" t="s">
        <v>861</v>
      </c>
      <c r="F11" s="14">
        <v>14563</v>
      </c>
      <c r="G11" s="19">
        <f>VLOOKUP(E11,Engagement!A:D,3,FALSE)</f>
        <v>355</v>
      </c>
      <c r="H11" s="19">
        <f>VLOOKUP(E11,Engagement!A:D,4,FALSE)</f>
        <v>62</v>
      </c>
      <c r="I11" s="13" t="s">
        <v>842</v>
      </c>
      <c r="J11" s="27" t="s">
        <v>862</v>
      </c>
      <c r="K11" s="34"/>
    </row>
    <row r="12" spans="1:14">
      <c r="A12" s="16">
        <v>11</v>
      </c>
      <c r="B12" s="13" t="s">
        <v>8</v>
      </c>
      <c r="C12" s="13" t="s">
        <v>307</v>
      </c>
      <c r="D12" s="13" t="s">
        <v>317</v>
      </c>
      <c r="E12" s="27" t="s">
        <v>863</v>
      </c>
      <c r="F12" s="14">
        <v>14103</v>
      </c>
      <c r="G12" s="19">
        <f>VLOOKUP(E12,Engagement!A:D,3,FALSE)</f>
        <v>100</v>
      </c>
      <c r="H12" s="19">
        <f>VLOOKUP(E12,Engagement!A:D,4,FALSE)</f>
        <v>12</v>
      </c>
      <c r="I12" s="13" t="s">
        <v>842</v>
      </c>
      <c r="J12" s="27" t="s">
        <v>864</v>
      </c>
      <c r="K12" s="34"/>
    </row>
    <row r="13" spans="1:14">
      <c r="A13" s="16">
        <v>12</v>
      </c>
      <c r="B13" s="13" t="s">
        <v>8</v>
      </c>
      <c r="C13" s="13" t="s">
        <v>307</v>
      </c>
      <c r="D13" s="13" t="s">
        <v>318</v>
      </c>
      <c r="E13" s="27" t="s">
        <v>865</v>
      </c>
      <c r="F13" s="14">
        <v>12739</v>
      </c>
      <c r="G13" s="19">
        <f>VLOOKUP(E13,Engagement!A:D,3,FALSE)</f>
        <v>359</v>
      </c>
      <c r="H13" s="19">
        <f>VLOOKUP(E13,Engagement!A:D,4,FALSE)</f>
        <v>6</v>
      </c>
      <c r="I13" s="13" t="s">
        <v>842</v>
      </c>
      <c r="J13" s="27" t="s">
        <v>866</v>
      </c>
      <c r="K13" s="34"/>
    </row>
    <row r="14" spans="1:14">
      <c r="A14" s="16">
        <v>13</v>
      </c>
      <c r="B14" s="13" t="s">
        <v>8</v>
      </c>
      <c r="C14" s="13" t="s">
        <v>307</v>
      </c>
      <c r="D14" s="13" t="s">
        <v>319</v>
      </c>
      <c r="E14" s="27" t="s">
        <v>867</v>
      </c>
      <c r="F14" s="14">
        <v>12291</v>
      </c>
      <c r="G14" s="19">
        <f>VLOOKUP(E14,Engagement!A:D,3,FALSE)</f>
        <v>192</v>
      </c>
      <c r="H14" s="19">
        <f>VLOOKUP(E14,Engagement!A:D,4,FALSE)</f>
        <v>46</v>
      </c>
      <c r="I14" s="13" t="s">
        <v>842</v>
      </c>
      <c r="J14" s="27" t="s">
        <v>868</v>
      </c>
      <c r="K14" s="34"/>
    </row>
    <row r="15" spans="1:14">
      <c r="A15" s="16">
        <v>14</v>
      </c>
      <c r="B15" s="13" t="s">
        <v>8</v>
      </c>
      <c r="C15" s="13" t="s">
        <v>307</v>
      </c>
      <c r="D15" s="13" t="s">
        <v>320</v>
      </c>
      <c r="E15" s="27" t="s">
        <v>869</v>
      </c>
      <c r="F15" s="14">
        <v>11313</v>
      </c>
      <c r="G15" s="19">
        <f>VLOOKUP(E15,Engagement!A:D,3,FALSE)</f>
        <v>576</v>
      </c>
      <c r="H15" s="19">
        <f>VLOOKUP(E15,Engagement!A:D,4,FALSE)</f>
        <v>0</v>
      </c>
      <c r="I15" s="13" t="s">
        <v>842</v>
      </c>
      <c r="J15" s="27" t="s">
        <v>870</v>
      </c>
      <c r="K15" s="34"/>
    </row>
    <row r="16" spans="1:14">
      <c r="A16" s="16">
        <v>15</v>
      </c>
      <c r="B16" s="13" t="s">
        <v>8</v>
      </c>
      <c r="C16" s="13" t="s">
        <v>307</v>
      </c>
      <c r="D16" s="13" t="s">
        <v>321</v>
      </c>
      <c r="E16" s="27" t="s">
        <v>871</v>
      </c>
      <c r="F16" s="14">
        <v>11026</v>
      </c>
      <c r="G16" s="19">
        <f>VLOOKUP(E16,Engagement!A:D,3,FALSE)</f>
        <v>130</v>
      </c>
      <c r="H16" s="19">
        <f>VLOOKUP(E16,Engagement!A:D,4,FALSE)</f>
        <v>28</v>
      </c>
      <c r="I16" s="13" t="s">
        <v>842</v>
      </c>
      <c r="J16" s="27" t="s">
        <v>872</v>
      </c>
      <c r="K16" s="34"/>
    </row>
    <row r="17" spans="1:11">
      <c r="A17" s="16">
        <v>16</v>
      </c>
      <c r="B17" s="13" t="s">
        <v>8</v>
      </c>
      <c r="C17" s="13" t="s">
        <v>307</v>
      </c>
      <c r="D17" s="13" t="s">
        <v>322</v>
      </c>
      <c r="E17" s="27" t="s">
        <v>873</v>
      </c>
      <c r="F17" s="14">
        <v>10684</v>
      </c>
      <c r="G17" s="19">
        <f>VLOOKUP(E17,Engagement!A:D,3,FALSE)</f>
        <v>196</v>
      </c>
      <c r="H17" s="19">
        <f>VLOOKUP(E17,Engagement!A:D,4,FALSE)</f>
        <v>0</v>
      </c>
      <c r="I17" s="13" t="s">
        <v>842</v>
      </c>
      <c r="J17" s="27" t="s">
        <v>874</v>
      </c>
      <c r="K17" s="34"/>
    </row>
    <row r="18" spans="1:11">
      <c r="A18" s="16">
        <v>17</v>
      </c>
      <c r="B18" s="13" t="s">
        <v>8</v>
      </c>
      <c r="C18" s="13" t="s">
        <v>307</v>
      </c>
      <c r="D18" s="13" t="s">
        <v>323</v>
      </c>
      <c r="E18" s="27" t="s">
        <v>875</v>
      </c>
      <c r="F18" s="14">
        <v>10521</v>
      </c>
      <c r="G18" s="19">
        <f>VLOOKUP(E18,Engagement!A:D,3,FALSE)</f>
        <v>182</v>
      </c>
      <c r="H18" s="19">
        <f>VLOOKUP(E18,Engagement!A:D,4,FALSE)</f>
        <v>1</v>
      </c>
      <c r="I18" s="13" t="s">
        <v>842</v>
      </c>
      <c r="J18" s="27" t="s">
        <v>876</v>
      </c>
      <c r="K18" s="34"/>
    </row>
    <row r="19" spans="1:11">
      <c r="A19" s="16">
        <v>18</v>
      </c>
      <c r="B19" s="13" t="s">
        <v>8</v>
      </c>
      <c r="C19" s="13" t="s">
        <v>307</v>
      </c>
      <c r="D19" s="13" t="s">
        <v>324</v>
      </c>
      <c r="E19" s="27" t="s">
        <v>877</v>
      </c>
      <c r="F19" s="14">
        <v>10267</v>
      </c>
      <c r="G19" s="19">
        <f>VLOOKUP(E19,Engagement!A:D,3,FALSE)</f>
        <v>47</v>
      </c>
      <c r="H19" s="19">
        <f>VLOOKUP(E19,Engagement!A:D,4,FALSE)</f>
        <v>8</v>
      </c>
      <c r="I19" s="13" t="s">
        <v>842</v>
      </c>
      <c r="J19" s="27" t="s">
        <v>878</v>
      </c>
      <c r="K19" s="34"/>
    </row>
    <row r="20" spans="1:11">
      <c r="A20" s="16">
        <v>19</v>
      </c>
      <c r="B20" s="13" t="s">
        <v>8</v>
      </c>
      <c r="C20" s="13" t="s">
        <v>307</v>
      </c>
      <c r="D20" s="13" t="s">
        <v>325</v>
      </c>
      <c r="E20" s="27" t="s">
        <v>879</v>
      </c>
      <c r="F20" s="14">
        <v>10207</v>
      </c>
      <c r="G20" s="19">
        <f>VLOOKUP(E20,Engagement!A:D,3,FALSE)</f>
        <v>1578</v>
      </c>
      <c r="H20" s="19">
        <f>VLOOKUP(E20,Engagement!A:D,4,FALSE)</f>
        <v>14</v>
      </c>
      <c r="I20" s="13" t="s">
        <v>842</v>
      </c>
      <c r="J20" s="27" t="s">
        <v>880</v>
      </c>
      <c r="K20" s="34"/>
    </row>
    <row r="21" spans="1:11">
      <c r="A21" s="16">
        <v>20</v>
      </c>
      <c r="B21" s="13" t="s">
        <v>8</v>
      </c>
      <c r="C21" s="13" t="s">
        <v>307</v>
      </c>
      <c r="D21" s="13" t="s">
        <v>326</v>
      </c>
      <c r="E21" s="27" t="s">
        <v>881</v>
      </c>
      <c r="F21" s="14">
        <v>10012</v>
      </c>
      <c r="G21" s="19">
        <f>VLOOKUP(E21,Engagement!A:D,3,FALSE)</f>
        <v>183</v>
      </c>
      <c r="H21" s="19">
        <f>VLOOKUP(E21,Engagement!A:D,4,FALSE)</f>
        <v>20</v>
      </c>
      <c r="I21" s="13" t="s">
        <v>842</v>
      </c>
      <c r="J21" s="27" t="s">
        <v>882</v>
      </c>
      <c r="K21" s="34"/>
    </row>
    <row r="22" spans="1:11">
      <c r="A22" s="16">
        <v>21</v>
      </c>
      <c r="B22" s="13" t="s">
        <v>8</v>
      </c>
      <c r="C22" s="13" t="s">
        <v>327</v>
      </c>
      <c r="D22" s="13" t="s">
        <v>328</v>
      </c>
      <c r="E22" s="27" t="s">
        <v>883</v>
      </c>
      <c r="F22" s="14">
        <v>80080</v>
      </c>
      <c r="G22" s="19">
        <f>VLOOKUP(E22,Engagement!A:D,3,FALSE)</f>
        <v>834</v>
      </c>
      <c r="H22" s="19">
        <f>VLOOKUP(E22,Engagement!A:D,4,FALSE)</f>
        <v>10</v>
      </c>
      <c r="I22" s="13" t="s">
        <v>842</v>
      </c>
      <c r="J22" s="27" t="s">
        <v>884</v>
      </c>
      <c r="K22" s="34"/>
    </row>
    <row r="23" spans="1:11">
      <c r="A23" s="16">
        <v>22</v>
      </c>
      <c r="B23" s="13" t="s">
        <v>8</v>
      </c>
      <c r="C23" s="13" t="s">
        <v>327</v>
      </c>
      <c r="D23" s="13" t="s">
        <v>329</v>
      </c>
      <c r="E23" s="27" t="s">
        <v>885</v>
      </c>
      <c r="F23" s="14">
        <v>57939</v>
      </c>
      <c r="G23" s="19">
        <f>VLOOKUP(E23,Engagement!A:D,3,FALSE)</f>
        <v>104</v>
      </c>
      <c r="H23" s="19">
        <f>VLOOKUP(E23,Engagement!A:D,4,FALSE)</f>
        <v>28</v>
      </c>
      <c r="I23" s="13" t="s">
        <v>842</v>
      </c>
      <c r="J23" s="27" t="s">
        <v>886</v>
      </c>
      <c r="K23" s="34"/>
    </row>
    <row r="24" spans="1:11">
      <c r="A24" s="16">
        <v>23</v>
      </c>
      <c r="B24" s="13" t="s">
        <v>8</v>
      </c>
      <c r="C24" s="13" t="s">
        <v>327</v>
      </c>
      <c r="D24" s="13" t="s">
        <v>330</v>
      </c>
      <c r="E24" s="27" t="s">
        <v>887</v>
      </c>
      <c r="F24" s="14">
        <v>39493</v>
      </c>
      <c r="G24" s="19">
        <f>VLOOKUP(E24,Engagement!A:D,3,FALSE)</f>
        <v>207</v>
      </c>
      <c r="H24" s="19">
        <f>VLOOKUP(E24,Engagement!A:D,4,FALSE)</f>
        <v>25</v>
      </c>
      <c r="I24" s="13" t="s">
        <v>842</v>
      </c>
      <c r="J24" s="27" t="s">
        <v>888</v>
      </c>
      <c r="K24" s="34"/>
    </row>
    <row r="25" spans="1:11">
      <c r="A25" s="16">
        <v>24</v>
      </c>
      <c r="B25" s="13" t="s">
        <v>8</v>
      </c>
      <c r="C25" s="13" t="s">
        <v>327</v>
      </c>
      <c r="D25" s="13" t="s">
        <v>331</v>
      </c>
      <c r="E25" s="27" t="s">
        <v>889</v>
      </c>
      <c r="F25" s="14">
        <v>24124</v>
      </c>
      <c r="G25" s="19">
        <f>VLOOKUP(E25,Engagement!A:D,3,FALSE)</f>
        <v>1132</v>
      </c>
      <c r="H25" s="19">
        <f>VLOOKUP(E25,Engagement!A:D,4,FALSE)</f>
        <v>58</v>
      </c>
      <c r="I25" s="13" t="s">
        <v>842</v>
      </c>
      <c r="J25" s="27" t="s">
        <v>890</v>
      </c>
      <c r="K25" s="34"/>
    </row>
    <row r="26" spans="1:11">
      <c r="A26" s="16">
        <v>25</v>
      </c>
      <c r="B26" s="13" t="s">
        <v>8</v>
      </c>
      <c r="C26" s="13" t="s">
        <v>327</v>
      </c>
      <c r="D26" s="13" t="s">
        <v>332</v>
      </c>
      <c r="E26" s="27" t="s">
        <v>891</v>
      </c>
      <c r="F26" s="14">
        <v>22947</v>
      </c>
      <c r="G26" s="19">
        <f>VLOOKUP(E26,Engagement!A:D,3,FALSE)</f>
        <v>562</v>
      </c>
      <c r="H26" s="19">
        <f>VLOOKUP(E26,Engagement!A:D,4,FALSE)</f>
        <v>13</v>
      </c>
      <c r="I26" s="13" t="s">
        <v>842</v>
      </c>
      <c r="J26" s="27" t="s">
        <v>892</v>
      </c>
      <c r="K26" s="34"/>
    </row>
    <row r="27" spans="1:11">
      <c r="A27" s="16">
        <v>26</v>
      </c>
      <c r="B27" s="13" t="s">
        <v>8</v>
      </c>
      <c r="C27" s="13" t="s">
        <v>327</v>
      </c>
      <c r="D27" s="13" t="s">
        <v>333</v>
      </c>
      <c r="E27" s="27" t="s">
        <v>893</v>
      </c>
      <c r="F27" s="14">
        <v>21764</v>
      </c>
      <c r="G27" s="19">
        <f>VLOOKUP(E27,Engagement!A:D,3,FALSE)</f>
        <v>459</v>
      </c>
      <c r="H27" s="19">
        <f>VLOOKUP(E27,Engagement!A:D,4,FALSE)</f>
        <v>50</v>
      </c>
      <c r="I27" s="13" t="s">
        <v>842</v>
      </c>
      <c r="J27" s="27" t="s">
        <v>894</v>
      </c>
      <c r="K27" s="34"/>
    </row>
    <row r="28" spans="1:11">
      <c r="A28" s="16">
        <v>27</v>
      </c>
      <c r="B28" s="13" t="s">
        <v>8</v>
      </c>
      <c r="C28" s="13" t="s">
        <v>327</v>
      </c>
      <c r="D28" s="13" t="s">
        <v>334</v>
      </c>
      <c r="E28" s="27" t="s">
        <v>895</v>
      </c>
      <c r="F28" s="14">
        <v>21492</v>
      </c>
      <c r="G28" s="19">
        <f>VLOOKUP(E28,Engagement!A:D,3,FALSE)</f>
        <v>82</v>
      </c>
      <c r="H28" s="19">
        <f>VLOOKUP(E28,Engagement!A:D,4,FALSE)</f>
        <v>9</v>
      </c>
      <c r="I28" s="13" t="s">
        <v>842</v>
      </c>
      <c r="J28" s="27" t="s">
        <v>896</v>
      </c>
      <c r="K28" s="34"/>
    </row>
    <row r="29" spans="1:11">
      <c r="A29" s="16">
        <v>28</v>
      </c>
      <c r="B29" s="13" t="s">
        <v>8</v>
      </c>
      <c r="C29" s="13" t="s">
        <v>327</v>
      </c>
      <c r="D29" s="13" t="s">
        <v>335</v>
      </c>
      <c r="E29" s="27" t="s">
        <v>897</v>
      </c>
      <c r="F29" s="14">
        <v>21221</v>
      </c>
      <c r="G29" s="19">
        <f>VLOOKUP(E29,Engagement!A:D,3,FALSE)</f>
        <v>716</v>
      </c>
      <c r="H29" s="19">
        <f>VLOOKUP(E29,Engagement!A:D,4,FALSE)</f>
        <v>37</v>
      </c>
      <c r="I29" s="13" t="s">
        <v>842</v>
      </c>
      <c r="J29" s="27" t="s">
        <v>898</v>
      </c>
      <c r="K29" s="34"/>
    </row>
    <row r="30" spans="1:11">
      <c r="A30" s="16">
        <v>29</v>
      </c>
      <c r="B30" s="13" t="s">
        <v>8</v>
      </c>
      <c r="C30" s="13" t="s">
        <v>327</v>
      </c>
      <c r="D30" s="13" t="s">
        <v>336</v>
      </c>
      <c r="E30" s="27" t="s">
        <v>899</v>
      </c>
      <c r="F30" s="14">
        <v>20036</v>
      </c>
      <c r="G30" s="19">
        <f>VLOOKUP(E30,Engagement!A:D,3,FALSE)</f>
        <v>661</v>
      </c>
      <c r="H30" s="19">
        <f>VLOOKUP(E30,Engagement!A:D,4,FALSE)</f>
        <v>9</v>
      </c>
      <c r="I30" s="13" t="s">
        <v>842</v>
      </c>
      <c r="J30" s="27" t="s">
        <v>900</v>
      </c>
      <c r="K30" s="34"/>
    </row>
    <row r="31" spans="1:11">
      <c r="A31" s="16">
        <v>30</v>
      </c>
      <c r="B31" s="13" t="s">
        <v>8</v>
      </c>
      <c r="C31" s="13" t="s">
        <v>327</v>
      </c>
      <c r="D31" s="13" t="s">
        <v>337</v>
      </c>
      <c r="E31" s="27" t="s">
        <v>901</v>
      </c>
      <c r="F31" s="14">
        <v>19839</v>
      </c>
      <c r="G31" s="19">
        <f>VLOOKUP(E31,Engagement!A:D,3,FALSE)</f>
        <v>97</v>
      </c>
      <c r="H31" s="19">
        <f>VLOOKUP(E31,Engagement!A:D,4,FALSE)</f>
        <v>4</v>
      </c>
      <c r="I31" s="13" t="s">
        <v>842</v>
      </c>
      <c r="J31" s="27" t="s">
        <v>902</v>
      </c>
      <c r="K31" s="34"/>
    </row>
    <row r="32" spans="1:11">
      <c r="A32" s="16">
        <v>31</v>
      </c>
      <c r="B32" s="13" t="s">
        <v>8</v>
      </c>
      <c r="C32" s="13" t="s">
        <v>327</v>
      </c>
      <c r="D32" s="13" t="s">
        <v>338</v>
      </c>
      <c r="E32" s="27" t="s">
        <v>903</v>
      </c>
      <c r="F32" s="14">
        <v>18613</v>
      </c>
      <c r="G32" s="19">
        <f>VLOOKUP(E32,Engagement!A:D,3,FALSE)</f>
        <v>114</v>
      </c>
      <c r="H32" s="19">
        <f>VLOOKUP(E32,Engagement!A:D,4,FALSE)</f>
        <v>27</v>
      </c>
      <c r="I32" s="13" t="s">
        <v>842</v>
      </c>
      <c r="J32" s="27" t="s">
        <v>904</v>
      </c>
      <c r="K32" s="34"/>
    </row>
    <row r="33" spans="1:11">
      <c r="A33" s="16">
        <v>32</v>
      </c>
      <c r="B33" s="13" t="s">
        <v>8</v>
      </c>
      <c r="C33" s="13" t="s">
        <v>327</v>
      </c>
      <c r="D33" s="13" t="s">
        <v>339</v>
      </c>
      <c r="E33" s="27" t="s">
        <v>905</v>
      </c>
      <c r="F33" s="14">
        <v>18136</v>
      </c>
      <c r="G33" s="19">
        <f>VLOOKUP(E33,Engagement!A:D,3,FALSE)</f>
        <v>704</v>
      </c>
      <c r="H33" s="19">
        <f>VLOOKUP(E33,Engagement!A:D,4,FALSE)</f>
        <v>84</v>
      </c>
      <c r="I33" s="13" t="s">
        <v>842</v>
      </c>
      <c r="J33" s="27" t="s">
        <v>906</v>
      </c>
      <c r="K33" s="34"/>
    </row>
    <row r="34" spans="1:11">
      <c r="A34" s="16">
        <v>33</v>
      </c>
      <c r="B34" s="13" t="s">
        <v>8</v>
      </c>
      <c r="C34" s="13" t="s">
        <v>327</v>
      </c>
      <c r="D34" s="13" t="s">
        <v>340</v>
      </c>
      <c r="E34" s="27" t="s">
        <v>907</v>
      </c>
      <c r="F34" s="14">
        <v>16887</v>
      </c>
      <c r="G34" s="19">
        <f>VLOOKUP(E34,Engagement!A:D,3,FALSE)</f>
        <v>519</v>
      </c>
      <c r="H34" s="19">
        <f>VLOOKUP(E34,Engagement!A:D,4,FALSE)</f>
        <v>202</v>
      </c>
      <c r="I34" s="13" t="s">
        <v>842</v>
      </c>
      <c r="J34" s="27" t="s">
        <v>908</v>
      </c>
      <c r="K34" s="34"/>
    </row>
    <row r="35" spans="1:11">
      <c r="A35" s="16">
        <v>34</v>
      </c>
      <c r="B35" s="13" t="s">
        <v>8</v>
      </c>
      <c r="C35" s="13" t="s">
        <v>327</v>
      </c>
      <c r="D35" s="13" t="s">
        <v>341</v>
      </c>
      <c r="E35" s="27" t="s">
        <v>909</v>
      </c>
      <c r="F35" s="14">
        <v>15846</v>
      </c>
      <c r="G35" s="19">
        <f>VLOOKUP(E35,Engagement!A:D,3,FALSE)</f>
        <v>44</v>
      </c>
      <c r="H35" s="19">
        <f>VLOOKUP(E35,Engagement!A:D,4,FALSE)</f>
        <v>4</v>
      </c>
      <c r="I35" s="13" t="s">
        <v>842</v>
      </c>
      <c r="J35" s="27" t="s">
        <v>910</v>
      </c>
      <c r="K35" s="34"/>
    </row>
    <row r="36" spans="1:11">
      <c r="A36" s="16">
        <v>35</v>
      </c>
      <c r="B36" s="13" t="s">
        <v>8</v>
      </c>
      <c r="C36" s="13" t="s">
        <v>327</v>
      </c>
      <c r="D36" s="13" t="s">
        <v>342</v>
      </c>
      <c r="E36" s="27" t="s">
        <v>911</v>
      </c>
      <c r="F36" s="14">
        <v>13950</v>
      </c>
      <c r="G36" s="19">
        <f>VLOOKUP(E36,Engagement!A:D,3,FALSE)</f>
        <v>58</v>
      </c>
      <c r="H36" s="19">
        <f>VLOOKUP(E36,Engagement!A:D,4,FALSE)</f>
        <v>13</v>
      </c>
      <c r="I36" s="13" t="s">
        <v>842</v>
      </c>
      <c r="J36" s="27" t="s">
        <v>912</v>
      </c>
      <c r="K36" s="34"/>
    </row>
    <row r="37" spans="1:11">
      <c r="A37" s="16">
        <v>36</v>
      </c>
      <c r="B37" s="13" t="s">
        <v>8</v>
      </c>
      <c r="C37" s="13" t="s">
        <v>327</v>
      </c>
      <c r="D37" s="13" t="s">
        <v>343</v>
      </c>
      <c r="E37" s="27" t="s">
        <v>913</v>
      </c>
      <c r="F37" s="14">
        <v>12870</v>
      </c>
      <c r="G37" s="19">
        <f>VLOOKUP(E37,Engagement!A:D,3,FALSE)</f>
        <v>76</v>
      </c>
      <c r="H37" s="19">
        <f>VLOOKUP(E37,Engagement!A:D,4,FALSE)</f>
        <v>13</v>
      </c>
      <c r="I37" s="13" t="s">
        <v>842</v>
      </c>
      <c r="J37" s="27" t="s">
        <v>914</v>
      </c>
      <c r="K37" s="34"/>
    </row>
    <row r="38" spans="1:11">
      <c r="A38" s="16">
        <v>37</v>
      </c>
      <c r="B38" s="13" t="s">
        <v>8</v>
      </c>
      <c r="C38" s="13" t="s">
        <v>327</v>
      </c>
      <c r="D38" s="13" t="s">
        <v>344</v>
      </c>
      <c r="E38" s="27" t="s">
        <v>915</v>
      </c>
      <c r="F38" s="14">
        <v>12712</v>
      </c>
      <c r="G38" s="19">
        <f>VLOOKUP(E38,Engagement!A:D,3,FALSE)</f>
        <v>1218</v>
      </c>
      <c r="H38" s="19">
        <f>VLOOKUP(E38,Engagement!A:D,4,FALSE)</f>
        <v>45</v>
      </c>
      <c r="I38" s="13" t="s">
        <v>842</v>
      </c>
      <c r="J38" s="27" t="s">
        <v>916</v>
      </c>
      <c r="K38" s="34"/>
    </row>
    <row r="39" spans="1:11">
      <c r="A39" s="16">
        <v>38</v>
      </c>
      <c r="B39" s="13" t="s">
        <v>8</v>
      </c>
      <c r="C39" s="13" t="s">
        <v>327</v>
      </c>
      <c r="D39" s="13" t="s">
        <v>345</v>
      </c>
      <c r="E39" s="27" t="s">
        <v>917</v>
      </c>
      <c r="F39" s="14">
        <v>12137</v>
      </c>
      <c r="G39" s="19">
        <f>VLOOKUP(E39,Engagement!A:D,3,FALSE)</f>
        <v>274</v>
      </c>
      <c r="H39" s="19">
        <f>VLOOKUP(E39,Engagement!A:D,4,FALSE)</f>
        <v>28</v>
      </c>
      <c r="I39" s="13" t="s">
        <v>842</v>
      </c>
      <c r="J39" s="27" t="s">
        <v>918</v>
      </c>
      <c r="K39" s="34"/>
    </row>
    <row r="40" spans="1:11">
      <c r="A40" s="16">
        <v>39</v>
      </c>
      <c r="B40" s="13" t="s">
        <v>8</v>
      </c>
      <c r="C40" s="13" t="s">
        <v>327</v>
      </c>
      <c r="D40" s="13" t="s">
        <v>346</v>
      </c>
      <c r="E40" s="27" t="s">
        <v>919</v>
      </c>
      <c r="F40" s="14">
        <v>12076</v>
      </c>
      <c r="G40" s="19">
        <f>VLOOKUP(E40,Engagement!A:D,3,FALSE)</f>
        <v>149</v>
      </c>
      <c r="H40" s="19">
        <f>VLOOKUP(E40,Engagement!A:D,4,FALSE)</f>
        <v>30</v>
      </c>
      <c r="I40" s="13" t="s">
        <v>842</v>
      </c>
      <c r="J40" s="27" t="s">
        <v>920</v>
      </c>
      <c r="K40" s="34"/>
    </row>
    <row r="41" spans="1:11">
      <c r="A41" s="16">
        <v>40</v>
      </c>
      <c r="B41" s="13" t="s">
        <v>8</v>
      </c>
      <c r="C41" s="13" t="s">
        <v>327</v>
      </c>
      <c r="D41" s="13" t="s">
        <v>347</v>
      </c>
      <c r="E41" s="27" t="s">
        <v>921</v>
      </c>
      <c r="F41" s="14">
        <v>12020</v>
      </c>
      <c r="G41" s="19">
        <f>VLOOKUP(E41,Engagement!A:D,3,FALSE)</f>
        <v>1158</v>
      </c>
      <c r="H41" s="19">
        <f>VLOOKUP(E41,Engagement!A:D,4,FALSE)</f>
        <v>20</v>
      </c>
      <c r="I41" s="13" t="s">
        <v>842</v>
      </c>
      <c r="J41" s="27" t="s">
        <v>922</v>
      </c>
      <c r="K41" s="34"/>
    </row>
    <row r="42" spans="1:11">
      <c r="A42" s="16">
        <v>41</v>
      </c>
      <c r="B42" s="13" t="s">
        <v>8</v>
      </c>
      <c r="C42" s="13" t="s">
        <v>327</v>
      </c>
      <c r="D42" s="13" t="s">
        <v>348</v>
      </c>
      <c r="E42" s="27" t="s">
        <v>923</v>
      </c>
      <c r="F42" s="14">
        <v>10111</v>
      </c>
      <c r="G42" s="19">
        <f>VLOOKUP(E42,Engagement!A:D,3,FALSE)</f>
        <v>89</v>
      </c>
      <c r="H42" s="19">
        <f>VLOOKUP(E42,Engagement!A:D,4,FALSE)</f>
        <v>0</v>
      </c>
      <c r="I42" s="13" t="s">
        <v>842</v>
      </c>
      <c r="J42" s="27" t="s">
        <v>924</v>
      </c>
      <c r="K42" s="34"/>
    </row>
    <row r="43" spans="1:11">
      <c r="A43" s="16">
        <v>42</v>
      </c>
      <c r="B43" s="13" t="s">
        <v>8</v>
      </c>
      <c r="C43" s="13" t="s">
        <v>349</v>
      </c>
      <c r="D43" s="13" t="s">
        <v>350</v>
      </c>
      <c r="E43" s="27" t="s">
        <v>925</v>
      </c>
      <c r="F43" s="14">
        <v>43532</v>
      </c>
      <c r="G43" s="19">
        <f>VLOOKUP(E43,Engagement!A:D,3,FALSE)</f>
        <v>296</v>
      </c>
      <c r="H43" s="19">
        <f>VLOOKUP(E43,Engagement!A:D,4,FALSE)</f>
        <v>43</v>
      </c>
      <c r="I43" s="13" t="s">
        <v>842</v>
      </c>
      <c r="J43" s="27" t="s">
        <v>926</v>
      </c>
      <c r="K43" s="34"/>
    </row>
    <row r="44" spans="1:11">
      <c r="A44" s="16">
        <v>43</v>
      </c>
      <c r="B44" s="13" t="s">
        <v>8</v>
      </c>
      <c r="C44" s="13" t="s">
        <v>349</v>
      </c>
      <c r="D44" s="13" t="s">
        <v>351</v>
      </c>
      <c r="E44" s="27" t="s">
        <v>927</v>
      </c>
      <c r="F44" s="14">
        <v>31802</v>
      </c>
      <c r="G44" s="19">
        <f>VLOOKUP(E44,Engagement!A:D,3,FALSE)</f>
        <v>328</v>
      </c>
      <c r="H44" s="19">
        <f>VLOOKUP(E44,Engagement!A:D,4,FALSE)</f>
        <v>27</v>
      </c>
      <c r="I44" s="13" t="s">
        <v>842</v>
      </c>
      <c r="J44" s="27" t="s">
        <v>928</v>
      </c>
      <c r="K44" s="34"/>
    </row>
    <row r="45" spans="1:11">
      <c r="A45" s="16">
        <v>44</v>
      </c>
      <c r="B45" s="13" t="s">
        <v>8</v>
      </c>
      <c r="C45" s="13" t="s">
        <v>349</v>
      </c>
      <c r="D45" s="13" t="s">
        <v>352</v>
      </c>
      <c r="E45" s="27" t="s">
        <v>929</v>
      </c>
      <c r="F45" s="14">
        <v>26869</v>
      </c>
      <c r="G45" s="19">
        <f>VLOOKUP(E45,Engagement!A:D,3,FALSE)</f>
        <v>1034</v>
      </c>
      <c r="H45" s="19">
        <f>VLOOKUP(E45,Engagement!A:D,4,FALSE)</f>
        <v>0</v>
      </c>
      <c r="I45" s="13" t="s">
        <v>842</v>
      </c>
      <c r="J45" s="27" t="s">
        <v>930</v>
      </c>
      <c r="K45" s="34"/>
    </row>
    <row r="46" spans="1:11">
      <c r="A46" s="16">
        <v>45</v>
      </c>
      <c r="B46" s="13" t="s">
        <v>8</v>
      </c>
      <c r="C46" s="13" t="s">
        <v>349</v>
      </c>
      <c r="D46" s="13" t="s">
        <v>353</v>
      </c>
      <c r="E46" s="27" t="s">
        <v>931</v>
      </c>
      <c r="F46" s="14">
        <v>20062</v>
      </c>
      <c r="G46" s="19">
        <f>VLOOKUP(E46,Engagement!A:D,3,FALSE)</f>
        <v>837</v>
      </c>
      <c r="H46" s="19">
        <f>VLOOKUP(E46,Engagement!A:D,4,FALSE)</f>
        <v>12</v>
      </c>
      <c r="I46" s="13" t="s">
        <v>842</v>
      </c>
      <c r="J46" s="27" t="s">
        <v>932</v>
      </c>
      <c r="K46" s="34"/>
    </row>
    <row r="47" spans="1:11">
      <c r="A47" s="16">
        <v>46</v>
      </c>
      <c r="B47" s="13" t="s">
        <v>8</v>
      </c>
      <c r="C47" s="13" t="s">
        <v>349</v>
      </c>
      <c r="D47" s="13" t="s">
        <v>354</v>
      </c>
      <c r="E47" s="27" t="s">
        <v>933</v>
      </c>
      <c r="F47" s="14">
        <v>13024</v>
      </c>
      <c r="G47" s="19">
        <f>VLOOKUP(E47,Engagement!A:D,3,FALSE)</f>
        <v>176</v>
      </c>
      <c r="H47" s="19">
        <f>VLOOKUP(E47,Engagement!A:D,4,FALSE)</f>
        <v>29</v>
      </c>
      <c r="I47" s="13" t="s">
        <v>842</v>
      </c>
      <c r="J47" s="27" t="s">
        <v>934</v>
      </c>
      <c r="K47" s="34"/>
    </row>
    <row r="48" spans="1:11">
      <c r="A48" s="16">
        <v>47</v>
      </c>
      <c r="B48" s="13" t="s">
        <v>8</v>
      </c>
      <c r="C48" s="13" t="s">
        <v>349</v>
      </c>
      <c r="D48" s="13" t="s">
        <v>355</v>
      </c>
      <c r="E48" s="27" t="s">
        <v>935</v>
      </c>
      <c r="F48" s="14">
        <v>11703</v>
      </c>
      <c r="G48" s="19">
        <f>VLOOKUP(E48,Engagement!A:D,3,FALSE)</f>
        <v>924</v>
      </c>
      <c r="H48" s="19">
        <f>VLOOKUP(E48,Engagement!A:D,4,FALSE)</f>
        <v>46</v>
      </c>
      <c r="I48" s="13" t="s">
        <v>842</v>
      </c>
      <c r="J48" s="27" t="s">
        <v>936</v>
      </c>
      <c r="K48" s="34"/>
    </row>
    <row r="49" spans="1:11">
      <c r="A49" s="16">
        <v>48</v>
      </c>
      <c r="B49" s="13" t="s">
        <v>8</v>
      </c>
      <c r="C49" s="13" t="s">
        <v>349</v>
      </c>
      <c r="D49" s="13" t="s">
        <v>356</v>
      </c>
      <c r="E49" s="27" t="s">
        <v>937</v>
      </c>
      <c r="F49" s="14">
        <v>11437</v>
      </c>
      <c r="G49" s="19">
        <f>VLOOKUP(E49,Engagement!A:D,3,FALSE)</f>
        <v>256</v>
      </c>
      <c r="H49" s="19">
        <f>VLOOKUP(E49,Engagement!A:D,4,FALSE)</f>
        <v>3</v>
      </c>
      <c r="I49" s="13" t="s">
        <v>842</v>
      </c>
      <c r="J49" s="27" t="s">
        <v>938</v>
      </c>
      <c r="K49" s="34"/>
    </row>
    <row r="50" spans="1:11">
      <c r="A50" s="16">
        <v>49</v>
      </c>
      <c r="B50" s="13" t="s">
        <v>8</v>
      </c>
      <c r="C50" s="13" t="s">
        <v>349</v>
      </c>
      <c r="D50" s="13" t="s">
        <v>357</v>
      </c>
      <c r="E50" s="27" t="s">
        <v>939</v>
      </c>
      <c r="F50" s="14">
        <v>11119</v>
      </c>
      <c r="G50" s="19">
        <f>VLOOKUP(E50,Engagement!A:D,3,FALSE)</f>
        <v>207</v>
      </c>
      <c r="H50" s="19">
        <f>VLOOKUP(E50,Engagement!A:D,4,FALSE)</f>
        <v>49</v>
      </c>
      <c r="I50" s="13" t="s">
        <v>842</v>
      </c>
      <c r="J50" s="27" t="s">
        <v>940</v>
      </c>
      <c r="K50" s="34"/>
    </row>
    <row r="51" spans="1:11">
      <c r="A51" s="16">
        <v>50</v>
      </c>
      <c r="B51" s="13" t="s">
        <v>8</v>
      </c>
      <c r="C51" s="13" t="s">
        <v>349</v>
      </c>
      <c r="D51" s="13" t="s">
        <v>358</v>
      </c>
      <c r="E51" s="27" t="s">
        <v>941</v>
      </c>
      <c r="F51" s="14">
        <v>10550</v>
      </c>
      <c r="G51" s="19">
        <f>VLOOKUP(E51,Engagement!A:D,3,FALSE)</f>
        <v>407</v>
      </c>
      <c r="H51" s="19">
        <f>VLOOKUP(E51,Engagement!A:D,4,FALSE)</f>
        <v>55</v>
      </c>
      <c r="I51" s="13" t="s">
        <v>842</v>
      </c>
      <c r="J51" s="27" t="s">
        <v>942</v>
      </c>
      <c r="K51" s="34"/>
    </row>
    <row r="52" spans="1:11">
      <c r="A52" s="16">
        <v>51</v>
      </c>
      <c r="B52" s="13" t="s">
        <v>8</v>
      </c>
      <c r="C52" s="13" t="s">
        <v>349</v>
      </c>
      <c r="D52" s="13" t="s">
        <v>359</v>
      </c>
      <c r="E52" s="27" t="s">
        <v>943</v>
      </c>
      <c r="F52" s="14">
        <v>10302</v>
      </c>
      <c r="G52" s="19">
        <f>VLOOKUP(E52,Engagement!A:D,3,FALSE)</f>
        <v>768</v>
      </c>
      <c r="H52" s="19">
        <f>VLOOKUP(E52,Engagement!A:D,4,FALSE)</f>
        <v>32</v>
      </c>
      <c r="I52" s="13" t="s">
        <v>842</v>
      </c>
      <c r="J52" s="27" t="s">
        <v>944</v>
      </c>
      <c r="K52" s="34"/>
    </row>
    <row r="53" spans="1:11">
      <c r="A53" s="16">
        <v>52</v>
      </c>
      <c r="B53" s="13" t="s">
        <v>8</v>
      </c>
      <c r="C53" s="13" t="s">
        <v>349</v>
      </c>
      <c r="D53" s="13" t="s">
        <v>360</v>
      </c>
      <c r="E53" s="27" t="s">
        <v>945</v>
      </c>
      <c r="F53" s="14">
        <v>10203</v>
      </c>
      <c r="G53" s="19">
        <f>VLOOKUP(E53,Engagement!A:D,3,FALSE)</f>
        <v>140</v>
      </c>
      <c r="H53" s="19">
        <f>VLOOKUP(E53,Engagement!A:D,4,FALSE)</f>
        <v>10</v>
      </c>
      <c r="I53" s="13" t="s">
        <v>842</v>
      </c>
      <c r="J53" s="27" t="s">
        <v>946</v>
      </c>
      <c r="K53" s="34"/>
    </row>
    <row r="54" spans="1:11">
      <c r="A54" s="16">
        <v>53</v>
      </c>
      <c r="B54" s="25" t="s">
        <v>8</v>
      </c>
      <c r="C54" s="25" t="s">
        <v>349</v>
      </c>
      <c r="D54" s="25" t="s">
        <v>350</v>
      </c>
      <c r="E54" s="31" t="s">
        <v>947</v>
      </c>
      <c r="F54" s="26">
        <v>43532</v>
      </c>
      <c r="G54" s="19">
        <f>VLOOKUP(E54,Engagement!A:D,3,FALSE)</f>
        <v>0</v>
      </c>
      <c r="H54" s="19">
        <f>VLOOKUP(E54,Engagement!A:D,4,FALSE)</f>
        <v>0</v>
      </c>
      <c r="I54" s="25" t="s">
        <v>842</v>
      </c>
      <c r="J54" s="31" t="s">
        <v>926</v>
      </c>
      <c r="K54" s="35" t="s">
        <v>1061</v>
      </c>
    </row>
    <row r="55" spans="1:11">
      <c r="A55" s="16">
        <v>54</v>
      </c>
      <c r="B55" s="25" t="s">
        <v>8</v>
      </c>
      <c r="C55" s="25" t="s">
        <v>307</v>
      </c>
      <c r="D55" s="25" t="s">
        <v>323</v>
      </c>
      <c r="E55" s="31" t="s">
        <v>948</v>
      </c>
      <c r="F55" s="26">
        <v>10521</v>
      </c>
      <c r="G55" s="19">
        <f>VLOOKUP(E55,Engagement!A:D,3,FALSE)</f>
        <v>293</v>
      </c>
      <c r="H55" s="19">
        <f>VLOOKUP(E55,Engagement!A:D,4,FALSE)</f>
        <v>27</v>
      </c>
      <c r="I55" s="25" t="s">
        <v>842</v>
      </c>
      <c r="J55" s="31" t="s">
        <v>949</v>
      </c>
      <c r="K55" s="35" t="s">
        <v>1061</v>
      </c>
    </row>
    <row r="56" spans="1:11">
      <c r="G56" s="19"/>
      <c r="H56" s="19"/>
    </row>
    <row r="57" spans="1:11">
      <c r="G57" s="19"/>
      <c r="H57" s="19"/>
    </row>
    <row r="58" spans="1:11">
      <c r="G58" s="19"/>
      <c r="H58" s="19"/>
    </row>
    <row r="59" spans="1:11">
      <c r="G59" s="19"/>
      <c r="H59" s="19"/>
    </row>
    <row r="60" spans="1:11">
      <c r="G60" s="19"/>
      <c r="H60" s="19"/>
    </row>
    <row r="61" spans="1:11">
      <c r="G61" s="19"/>
      <c r="H61" s="19"/>
    </row>
    <row r="62" spans="1:11">
      <c r="G62" s="19"/>
      <c r="H62" s="19"/>
    </row>
    <row r="63" spans="1:11">
      <c r="G63" s="19"/>
      <c r="H63" s="19"/>
    </row>
    <row r="64" spans="1:11">
      <c r="G64" s="19"/>
      <c r="H64" s="19"/>
    </row>
    <row r="65" spans="7:8">
      <c r="G65" s="19"/>
      <c r="H65" s="19"/>
    </row>
    <row r="66" spans="7:8">
      <c r="G66" s="19"/>
      <c r="H66" s="19"/>
    </row>
    <row r="67" spans="7:8">
      <c r="G67" s="19"/>
      <c r="H67" s="19"/>
    </row>
    <row r="68" spans="7:8">
      <c r="G68" s="19"/>
      <c r="H68" s="19"/>
    </row>
    <row r="69" spans="7:8">
      <c r="G69" s="19"/>
      <c r="H69" s="19"/>
    </row>
    <row r="70" spans="7:8">
      <c r="G70" s="19"/>
      <c r="H70" s="19"/>
    </row>
    <row r="71" spans="7:8">
      <c r="G71" s="19"/>
      <c r="H71" s="19"/>
    </row>
    <row r="72" spans="7:8">
      <c r="G72" s="19"/>
      <c r="H72" s="19"/>
    </row>
    <row r="73" spans="7:8">
      <c r="G73" s="19"/>
      <c r="H73" s="19"/>
    </row>
    <row r="74" spans="7:8">
      <c r="G74" s="19"/>
      <c r="H74" s="19"/>
    </row>
    <row r="75" spans="7:8">
      <c r="G75" s="19"/>
      <c r="H75" s="19"/>
    </row>
    <row r="76" spans="7:8">
      <c r="G76" s="19"/>
      <c r="H76" s="19"/>
    </row>
    <row r="77" spans="7:8">
      <c r="G77" s="19"/>
      <c r="H77" s="19"/>
    </row>
    <row r="78" spans="7:8">
      <c r="G78" s="19"/>
      <c r="H78" s="19"/>
    </row>
    <row r="79" spans="7:8">
      <c r="G79" s="19"/>
      <c r="H79" s="19"/>
    </row>
    <row r="80" spans="7:8">
      <c r="G80" s="19"/>
      <c r="H80" s="19"/>
    </row>
    <row r="81" spans="7:8">
      <c r="G81" s="19"/>
      <c r="H81" s="19"/>
    </row>
    <row r="82" spans="7:8">
      <c r="G82" s="19"/>
      <c r="H82" s="19"/>
    </row>
    <row r="83" spans="7:8">
      <c r="G83" s="19"/>
      <c r="H83" s="19"/>
    </row>
    <row r="84" spans="7:8">
      <c r="G84" s="19"/>
      <c r="H84" s="19"/>
    </row>
    <row r="85" spans="7:8">
      <c r="G85" s="19"/>
      <c r="H85" s="19"/>
    </row>
    <row r="86" spans="7:8">
      <c r="G86" s="19"/>
      <c r="H86" s="19"/>
    </row>
    <row r="87" spans="7:8">
      <c r="G87" s="19"/>
      <c r="H87" s="19"/>
    </row>
    <row r="88" spans="7:8">
      <c r="G88" s="19"/>
      <c r="H88" s="19"/>
    </row>
    <row r="89" spans="7:8">
      <c r="G89" s="19"/>
      <c r="H89" s="19"/>
    </row>
    <row r="90" spans="7:8">
      <c r="G90" s="19"/>
      <c r="H90" s="19"/>
    </row>
    <row r="91" spans="7:8">
      <c r="G91" s="19"/>
      <c r="H91" s="19"/>
    </row>
    <row r="92" spans="7:8">
      <c r="G92" s="19"/>
      <c r="H92" s="19"/>
    </row>
    <row r="93" spans="7:8">
      <c r="G93" s="19"/>
      <c r="H93" s="19"/>
    </row>
    <row r="94" spans="7:8">
      <c r="G94" s="19"/>
      <c r="H94" s="19"/>
    </row>
    <row r="95" spans="7:8">
      <c r="G95" s="19"/>
      <c r="H95" s="19"/>
    </row>
    <row r="96" spans="7:8">
      <c r="G96" s="19"/>
      <c r="H96" s="19"/>
    </row>
    <row r="97" spans="7:8">
      <c r="G97" s="19"/>
      <c r="H97" s="19"/>
    </row>
    <row r="98" spans="7:8">
      <c r="G98" s="19"/>
      <c r="H98" s="19"/>
    </row>
    <row r="99" spans="7:8">
      <c r="G99" s="19"/>
      <c r="H99" s="19"/>
    </row>
    <row r="100" spans="7:8">
      <c r="G100" s="19"/>
      <c r="H100" s="19"/>
    </row>
    <row r="101" spans="7:8">
      <c r="G101" s="19"/>
      <c r="H101" s="19"/>
    </row>
    <row r="102" spans="7:8">
      <c r="G102" s="19"/>
      <c r="H102" s="19"/>
    </row>
    <row r="103" spans="7:8">
      <c r="G103" s="19"/>
      <c r="H103" s="19"/>
    </row>
    <row r="104" spans="7:8">
      <c r="G104" s="19"/>
      <c r="H104" s="19"/>
    </row>
    <row r="105" spans="7:8">
      <c r="G105" s="19"/>
      <c r="H105" s="19"/>
    </row>
    <row r="106" spans="7:8">
      <c r="G106" s="19"/>
      <c r="H106" s="19"/>
    </row>
    <row r="107" spans="7:8">
      <c r="G107" s="19"/>
      <c r="H107" s="19"/>
    </row>
    <row r="108" spans="7:8">
      <c r="G108" s="19"/>
      <c r="H108" s="19"/>
    </row>
    <row r="109" spans="7:8">
      <c r="G109" s="19"/>
      <c r="H109" s="19"/>
    </row>
    <row r="110" spans="7:8">
      <c r="G110" s="19"/>
      <c r="H110" s="19"/>
    </row>
    <row r="111" spans="7:8">
      <c r="G111" s="19"/>
      <c r="H111" s="19"/>
    </row>
    <row r="112" spans="7:8">
      <c r="G112" s="19"/>
      <c r="H112" s="19"/>
    </row>
    <row r="113" spans="7:8">
      <c r="G113" s="19"/>
      <c r="H113" s="19"/>
    </row>
    <row r="114" spans="7:8">
      <c r="G114" s="19"/>
      <c r="H114" s="19"/>
    </row>
    <row r="115" spans="7:8">
      <c r="G115" s="19"/>
      <c r="H115" s="19"/>
    </row>
    <row r="116" spans="7:8">
      <c r="G116" s="19"/>
      <c r="H116" s="19"/>
    </row>
    <row r="117" spans="7:8">
      <c r="G117" s="19"/>
      <c r="H117" s="19"/>
    </row>
    <row r="118" spans="7:8">
      <c r="G118" s="19"/>
      <c r="H118" s="19"/>
    </row>
    <row r="119" spans="7:8">
      <c r="G119" s="19"/>
      <c r="H119" s="19"/>
    </row>
    <row r="120" spans="7:8">
      <c r="G120" s="19"/>
      <c r="H120" s="19"/>
    </row>
    <row r="121" spans="7:8">
      <c r="G121" s="19"/>
      <c r="H121" s="19"/>
    </row>
  </sheetData>
  <mergeCells count="1">
    <mergeCell ref="M1:N1"/>
  </mergeCells>
  <phoneticPr fontId="8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B3E3-6970-D745-9BF6-0F58C1D77C7D}">
  <dimension ref="A1:D362"/>
  <sheetViews>
    <sheetView workbookViewId="0">
      <selection activeCell="E362" sqref="E362"/>
    </sheetView>
  </sheetViews>
  <sheetFormatPr baseColWidth="10" defaultRowHeight="16"/>
  <sheetData>
    <row r="1" spans="1:4">
      <c r="A1" s="47" t="s">
        <v>1066</v>
      </c>
      <c r="B1" s="47" t="s">
        <v>1067</v>
      </c>
      <c r="C1" s="47" t="s">
        <v>1068</v>
      </c>
      <c r="D1" s="47" t="s">
        <v>1069</v>
      </c>
    </row>
    <row r="2" spans="1:4">
      <c r="A2" s="48" t="s">
        <v>1070</v>
      </c>
      <c r="B2" s="48">
        <v>0</v>
      </c>
      <c r="C2" s="48">
        <v>281</v>
      </c>
      <c r="D2" s="48">
        <v>0</v>
      </c>
    </row>
    <row r="3" spans="1:4">
      <c r="A3" s="48" t="s">
        <v>838</v>
      </c>
      <c r="B3" s="48">
        <v>0</v>
      </c>
      <c r="C3" s="48">
        <v>326</v>
      </c>
      <c r="D3" s="48">
        <v>8</v>
      </c>
    </row>
    <row r="4" spans="1:4">
      <c r="A4" s="48" t="s">
        <v>836</v>
      </c>
      <c r="B4" s="48">
        <v>0</v>
      </c>
      <c r="C4" s="48">
        <v>944</v>
      </c>
      <c r="D4" s="48">
        <v>7</v>
      </c>
    </row>
    <row r="5" spans="1:4">
      <c r="A5" s="48" t="s">
        <v>1071</v>
      </c>
      <c r="B5" s="48">
        <v>0</v>
      </c>
      <c r="C5" s="48">
        <v>157</v>
      </c>
      <c r="D5" s="48">
        <v>2</v>
      </c>
    </row>
    <row r="6" spans="1:4">
      <c r="A6" s="48" t="s">
        <v>829</v>
      </c>
      <c r="B6" s="48">
        <v>0</v>
      </c>
      <c r="C6" s="48">
        <v>1028</v>
      </c>
      <c r="D6" s="48">
        <v>1</v>
      </c>
    </row>
    <row r="7" spans="1:4">
      <c r="A7" s="48" t="s">
        <v>761</v>
      </c>
      <c r="B7" s="48">
        <v>0</v>
      </c>
      <c r="C7" s="48">
        <v>165</v>
      </c>
      <c r="D7" s="48">
        <v>0</v>
      </c>
    </row>
    <row r="8" spans="1:4">
      <c r="A8" s="48" t="s">
        <v>827</v>
      </c>
      <c r="B8" s="48">
        <v>0</v>
      </c>
      <c r="C8" s="48">
        <v>496</v>
      </c>
      <c r="D8" s="48">
        <v>0</v>
      </c>
    </row>
    <row r="9" spans="1:4">
      <c r="A9" s="48" t="s">
        <v>798</v>
      </c>
      <c r="B9" s="48">
        <v>0</v>
      </c>
      <c r="C9" s="48">
        <v>367</v>
      </c>
      <c r="D9" s="48">
        <v>10</v>
      </c>
    </row>
    <row r="10" spans="1:4">
      <c r="A10" s="48" t="s">
        <v>768</v>
      </c>
      <c r="B10" s="48">
        <v>0</v>
      </c>
      <c r="C10" s="48">
        <v>212</v>
      </c>
      <c r="D10" s="48">
        <v>1</v>
      </c>
    </row>
    <row r="11" spans="1:4">
      <c r="A11" s="48" t="s">
        <v>766</v>
      </c>
      <c r="B11" s="48">
        <v>0</v>
      </c>
      <c r="C11" s="48">
        <v>417</v>
      </c>
      <c r="D11" s="48">
        <v>3</v>
      </c>
    </row>
    <row r="12" spans="1:4">
      <c r="A12" s="48" t="s">
        <v>784</v>
      </c>
      <c r="B12" s="48">
        <v>0</v>
      </c>
      <c r="C12" s="48">
        <v>189</v>
      </c>
      <c r="D12" s="48">
        <v>2</v>
      </c>
    </row>
    <row r="13" spans="1:4">
      <c r="A13" s="48" t="s">
        <v>792</v>
      </c>
      <c r="B13" s="48">
        <v>0</v>
      </c>
      <c r="C13" s="48">
        <v>317</v>
      </c>
      <c r="D13" s="48">
        <v>11</v>
      </c>
    </row>
    <row r="14" spans="1:4">
      <c r="A14" s="48" t="s">
        <v>821</v>
      </c>
      <c r="B14" s="48">
        <v>0</v>
      </c>
      <c r="C14" s="48">
        <v>236</v>
      </c>
      <c r="D14" s="48">
        <v>31</v>
      </c>
    </row>
    <row r="15" spans="1:4">
      <c r="A15" s="48" t="s">
        <v>786</v>
      </c>
      <c r="B15" s="48">
        <v>0</v>
      </c>
      <c r="C15" s="48">
        <v>1701</v>
      </c>
      <c r="D15" s="48">
        <v>83</v>
      </c>
    </row>
    <row r="16" spans="1:4">
      <c r="A16" s="48" t="s">
        <v>794</v>
      </c>
      <c r="B16" s="48">
        <v>0</v>
      </c>
      <c r="C16" s="48">
        <v>186</v>
      </c>
      <c r="D16" s="48">
        <v>28</v>
      </c>
    </row>
    <row r="17" spans="1:4">
      <c r="A17" s="48" t="s">
        <v>796</v>
      </c>
      <c r="B17" s="48">
        <v>0</v>
      </c>
      <c r="C17" s="48">
        <v>1034</v>
      </c>
      <c r="D17" s="48">
        <v>2</v>
      </c>
    </row>
    <row r="18" spans="1:4">
      <c r="A18" s="48" t="s">
        <v>755</v>
      </c>
      <c r="B18" s="48">
        <v>0</v>
      </c>
      <c r="C18" s="48">
        <v>196</v>
      </c>
      <c r="D18" s="48">
        <v>0</v>
      </c>
    </row>
    <row r="19" spans="1:4">
      <c r="A19" s="48" t="s">
        <v>802</v>
      </c>
      <c r="B19" s="48">
        <v>0</v>
      </c>
      <c r="C19" s="48">
        <v>341</v>
      </c>
      <c r="D19" s="48">
        <v>9</v>
      </c>
    </row>
    <row r="20" spans="1:4">
      <c r="A20" s="48" t="s">
        <v>759</v>
      </c>
      <c r="B20" s="48">
        <v>0</v>
      </c>
      <c r="C20" s="48">
        <v>173</v>
      </c>
      <c r="D20" s="48">
        <v>2</v>
      </c>
    </row>
    <row r="21" spans="1:4">
      <c r="A21" s="48" t="s">
        <v>790</v>
      </c>
      <c r="B21" s="48">
        <v>0</v>
      </c>
      <c r="C21" s="48">
        <v>187</v>
      </c>
      <c r="D21" s="48">
        <v>0</v>
      </c>
    </row>
    <row r="22" spans="1:4">
      <c r="A22" s="48" t="s">
        <v>763</v>
      </c>
      <c r="B22" s="48">
        <v>0</v>
      </c>
      <c r="C22" s="48">
        <v>565</v>
      </c>
      <c r="D22" s="48">
        <v>15</v>
      </c>
    </row>
    <row r="23" spans="1:4">
      <c r="A23" s="48" t="s">
        <v>817</v>
      </c>
      <c r="B23" s="48">
        <v>0</v>
      </c>
      <c r="C23" s="48">
        <v>516</v>
      </c>
      <c r="D23" s="48">
        <v>0</v>
      </c>
    </row>
    <row r="24" spans="1:4">
      <c r="A24" s="48" t="s">
        <v>788</v>
      </c>
      <c r="B24" s="48">
        <v>0</v>
      </c>
      <c r="C24" s="48">
        <v>581</v>
      </c>
      <c r="D24" s="48">
        <v>4</v>
      </c>
    </row>
    <row r="25" spans="1:4">
      <c r="A25" s="48" t="s">
        <v>825</v>
      </c>
      <c r="B25" s="48">
        <v>0</v>
      </c>
      <c r="C25" s="48">
        <v>496</v>
      </c>
      <c r="D25" s="48">
        <v>1</v>
      </c>
    </row>
    <row r="26" spans="1:4">
      <c r="A26" s="48" t="s">
        <v>778</v>
      </c>
      <c r="B26" s="48">
        <v>0</v>
      </c>
      <c r="C26" s="48">
        <v>577</v>
      </c>
      <c r="D26" s="48">
        <v>4</v>
      </c>
    </row>
    <row r="27" spans="1:4">
      <c r="A27" s="48" t="s">
        <v>772</v>
      </c>
      <c r="B27" s="48">
        <v>0</v>
      </c>
      <c r="C27" s="48">
        <v>158</v>
      </c>
      <c r="D27" s="48">
        <v>14</v>
      </c>
    </row>
    <row r="28" spans="1:4">
      <c r="A28" s="48" t="s">
        <v>808</v>
      </c>
      <c r="B28" s="48">
        <v>0</v>
      </c>
      <c r="C28" s="48">
        <v>227</v>
      </c>
      <c r="D28" s="48">
        <v>6</v>
      </c>
    </row>
    <row r="29" spans="1:4">
      <c r="A29" s="48" t="s">
        <v>780</v>
      </c>
      <c r="B29" s="48">
        <v>0</v>
      </c>
      <c r="C29" s="48">
        <v>2459</v>
      </c>
      <c r="D29" s="48">
        <v>22</v>
      </c>
    </row>
    <row r="30" spans="1:4">
      <c r="A30" s="48" t="s">
        <v>782</v>
      </c>
      <c r="B30" s="48">
        <v>0</v>
      </c>
      <c r="C30" s="48">
        <v>195</v>
      </c>
      <c r="D30" s="48">
        <v>4</v>
      </c>
    </row>
    <row r="31" spans="1:4">
      <c r="A31" s="48" t="s">
        <v>744</v>
      </c>
      <c r="B31" s="48">
        <v>0</v>
      </c>
      <c r="C31" s="48">
        <v>152</v>
      </c>
      <c r="D31" s="48">
        <v>0</v>
      </c>
    </row>
    <row r="32" spans="1:4">
      <c r="A32" s="48" t="s">
        <v>814</v>
      </c>
      <c r="B32" s="48">
        <v>0</v>
      </c>
      <c r="C32" s="48">
        <v>485</v>
      </c>
      <c r="D32" s="48">
        <v>7</v>
      </c>
    </row>
    <row r="33" spans="1:4">
      <c r="A33" s="48" t="s">
        <v>819</v>
      </c>
      <c r="B33" s="48">
        <v>0</v>
      </c>
      <c r="C33" s="48">
        <v>3389</v>
      </c>
      <c r="D33" s="48">
        <v>2</v>
      </c>
    </row>
    <row r="34" spans="1:4">
      <c r="A34" s="48" t="s">
        <v>750</v>
      </c>
      <c r="B34" s="48">
        <v>0</v>
      </c>
      <c r="C34" s="48">
        <v>196</v>
      </c>
      <c r="D34" s="48">
        <v>0</v>
      </c>
    </row>
    <row r="35" spans="1:4">
      <c r="A35" s="48" t="s">
        <v>775</v>
      </c>
      <c r="B35" s="48">
        <v>0</v>
      </c>
      <c r="C35" s="48">
        <v>451</v>
      </c>
      <c r="D35" s="48">
        <v>3</v>
      </c>
    </row>
    <row r="36" spans="1:4">
      <c r="A36" s="48" t="s">
        <v>742</v>
      </c>
      <c r="B36" s="48">
        <v>0</v>
      </c>
      <c r="C36" s="48">
        <v>260</v>
      </c>
      <c r="D36" s="48">
        <v>0</v>
      </c>
    </row>
    <row r="37" spans="1:4">
      <c r="A37" s="48" t="s">
        <v>834</v>
      </c>
      <c r="B37" s="48">
        <v>0</v>
      </c>
      <c r="C37" s="48">
        <v>342</v>
      </c>
      <c r="D37" s="48">
        <v>1</v>
      </c>
    </row>
    <row r="38" spans="1:4">
      <c r="A38" s="48" t="s">
        <v>1072</v>
      </c>
      <c r="B38" s="48">
        <v>0</v>
      </c>
      <c r="C38" s="48">
        <v>158</v>
      </c>
      <c r="D38" s="48">
        <v>13</v>
      </c>
    </row>
    <row r="39" spans="1:4">
      <c r="A39" s="48" t="s">
        <v>812</v>
      </c>
      <c r="B39" s="48">
        <v>0</v>
      </c>
      <c r="C39" s="48">
        <v>252</v>
      </c>
      <c r="D39" s="48">
        <v>4</v>
      </c>
    </row>
    <row r="40" spans="1:4">
      <c r="A40" s="48" t="s">
        <v>810</v>
      </c>
      <c r="B40" s="48">
        <v>0</v>
      </c>
      <c r="C40" s="48">
        <v>2116</v>
      </c>
      <c r="D40" s="48">
        <v>1</v>
      </c>
    </row>
    <row r="41" spans="1:4">
      <c r="A41" s="48" t="s">
        <v>736</v>
      </c>
      <c r="B41" s="48">
        <v>0</v>
      </c>
      <c r="C41" s="48">
        <v>227</v>
      </c>
      <c r="D41" s="48">
        <v>1</v>
      </c>
    </row>
    <row r="42" spans="1:4">
      <c r="A42" s="48" t="s">
        <v>737</v>
      </c>
      <c r="B42" s="48">
        <v>0</v>
      </c>
      <c r="C42" s="48">
        <v>941</v>
      </c>
      <c r="D42" s="48">
        <v>3</v>
      </c>
    </row>
    <row r="43" spans="1:4">
      <c r="A43" s="48" t="s">
        <v>738</v>
      </c>
      <c r="B43" s="48">
        <v>0</v>
      </c>
      <c r="C43" s="48">
        <v>447</v>
      </c>
      <c r="D43" s="48">
        <v>12</v>
      </c>
    </row>
    <row r="44" spans="1:4">
      <c r="A44" s="48" t="s">
        <v>823</v>
      </c>
      <c r="B44" s="48">
        <v>0</v>
      </c>
      <c r="C44" s="48">
        <v>145</v>
      </c>
      <c r="D44" s="48">
        <v>2</v>
      </c>
    </row>
    <row r="45" spans="1:4">
      <c r="A45" s="48" t="s">
        <v>741</v>
      </c>
      <c r="B45" s="48">
        <v>0</v>
      </c>
      <c r="C45" s="48">
        <v>313</v>
      </c>
      <c r="D45" s="48">
        <v>34</v>
      </c>
    </row>
    <row r="46" spans="1:4">
      <c r="A46" s="48" t="s">
        <v>613</v>
      </c>
      <c r="B46" s="48">
        <v>0</v>
      </c>
      <c r="C46" s="48">
        <v>4496</v>
      </c>
      <c r="D46" s="48">
        <v>33</v>
      </c>
    </row>
    <row r="47" spans="1:4">
      <c r="A47" s="48" t="s">
        <v>615</v>
      </c>
      <c r="B47" s="48">
        <v>0</v>
      </c>
      <c r="C47" s="48">
        <v>182</v>
      </c>
      <c r="D47" s="48">
        <v>5</v>
      </c>
    </row>
    <row r="48" spans="1:4">
      <c r="A48" s="48" t="s">
        <v>617</v>
      </c>
      <c r="B48" s="48">
        <v>0</v>
      </c>
      <c r="C48" s="48">
        <v>181</v>
      </c>
      <c r="D48" s="48">
        <v>36</v>
      </c>
    </row>
    <row r="49" spans="1:4">
      <c r="A49" s="48" t="s">
        <v>1073</v>
      </c>
      <c r="B49" s="48">
        <v>0</v>
      </c>
      <c r="C49" s="48">
        <v>176</v>
      </c>
      <c r="D49" s="48">
        <v>10</v>
      </c>
    </row>
    <row r="50" spans="1:4">
      <c r="A50" s="48" t="s">
        <v>1074</v>
      </c>
      <c r="B50" s="48">
        <v>0</v>
      </c>
      <c r="C50" s="48">
        <v>256</v>
      </c>
      <c r="D50" s="48">
        <v>3</v>
      </c>
    </row>
    <row r="51" spans="1:4">
      <c r="A51" s="48" t="s">
        <v>844</v>
      </c>
      <c r="B51" s="48">
        <v>0</v>
      </c>
      <c r="C51" s="48">
        <v>458</v>
      </c>
      <c r="D51" s="48">
        <v>1</v>
      </c>
    </row>
    <row r="52" spans="1:4">
      <c r="A52" s="48" t="s">
        <v>1075</v>
      </c>
      <c r="B52" s="48">
        <v>0</v>
      </c>
      <c r="C52" s="48">
        <v>912</v>
      </c>
      <c r="D52" s="48">
        <v>58</v>
      </c>
    </row>
    <row r="53" spans="1:4">
      <c r="A53" s="48" t="s">
        <v>395</v>
      </c>
      <c r="B53" s="48">
        <v>0</v>
      </c>
      <c r="C53" s="48">
        <v>384</v>
      </c>
      <c r="D53" s="48">
        <v>15</v>
      </c>
    </row>
    <row r="54" spans="1:4">
      <c r="A54" s="48" t="s">
        <v>367</v>
      </c>
      <c r="B54" s="48">
        <v>0</v>
      </c>
      <c r="C54" s="48">
        <v>157</v>
      </c>
      <c r="D54" s="48">
        <v>15</v>
      </c>
    </row>
    <row r="55" spans="1:4">
      <c r="A55" s="48" t="s">
        <v>397</v>
      </c>
      <c r="B55" s="48">
        <v>0</v>
      </c>
      <c r="C55" s="48">
        <v>530</v>
      </c>
      <c r="D55" s="48">
        <v>9</v>
      </c>
    </row>
    <row r="56" spans="1:4">
      <c r="A56" s="48" t="s">
        <v>377</v>
      </c>
      <c r="B56" s="48">
        <v>0</v>
      </c>
      <c r="C56" s="48">
        <v>112</v>
      </c>
      <c r="D56" s="48">
        <v>1</v>
      </c>
    </row>
    <row r="57" spans="1:4">
      <c r="A57" s="48" t="s">
        <v>372</v>
      </c>
      <c r="B57" s="48">
        <v>0</v>
      </c>
      <c r="C57" s="48">
        <v>439</v>
      </c>
      <c r="D57" s="48">
        <v>92</v>
      </c>
    </row>
    <row r="58" spans="1:4">
      <c r="A58" s="48" t="s">
        <v>400</v>
      </c>
      <c r="B58" s="48">
        <v>0</v>
      </c>
      <c r="C58" s="48">
        <v>382</v>
      </c>
      <c r="D58" s="48">
        <v>1</v>
      </c>
    </row>
    <row r="59" spans="1:4">
      <c r="A59" s="48" t="s">
        <v>571</v>
      </c>
      <c r="B59" s="48">
        <v>0</v>
      </c>
      <c r="C59" s="48">
        <v>67</v>
      </c>
      <c r="D59" s="48">
        <v>4</v>
      </c>
    </row>
    <row r="60" spans="1:4">
      <c r="A60" s="48" t="s">
        <v>560</v>
      </c>
      <c r="B60" s="48">
        <v>0</v>
      </c>
      <c r="C60" s="48">
        <v>625</v>
      </c>
      <c r="D60" s="48">
        <v>86</v>
      </c>
    </row>
    <row r="61" spans="1:4">
      <c r="A61" s="48" t="s">
        <v>945</v>
      </c>
      <c r="B61" s="48">
        <v>0</v>
      </c>
      <c r="C61" s="48">
        <v>140</v>
      </c>
      <c r="D61" s="48">
        <v>10</v>
      </c>
    </row>
    <row r="62" spans="1:4">
      <c r="A62" s="48" t="s">
        <v>929</v>
      </c>
      <c r="B62" s="48">
        <v>0</v>
      </c>
      <c r="C62" s="48">
        <v>1034</v>
      </c>
      <c r="D62" s="48">
        <v>0</v>
      </c>
    </row>
    <row r="63" spans="1:4">
      <c r="A63" s="48" t="s">
        <v>939</v>
      </c>
      <c r="B63" s="48">
        <v>0</v>
      </c>
      <c r="C63" s="48">
        <v>207</v>
      </c>
      <c r="D63" s="48">
        <v>49</v>
      </c>
    </row>
    <row r="64" spans="1:4">
      <c r="A64" s="48" t="s">
        <v>852</v>
      </c>
      <c r="B64" s="48">
        <v>0</v>
      </c>
      <c r="C64" s="48">
        <v>349</v>
      </c>
      <c r="D64" s="48">
        <v>36</v>
      </c>
    </row>
    <row r="65" spans="1:4">
      <c r="A65" s="48" t="s">
        <v>1076</v>
      </c>
      <c r="B65" s="48">
        <v>0</v>
      </c>
      <c r="C65" s="48">
        <v>888</v>
      </c>
      <c r="D65" s="48">
        <v>24</v>
      </c>
    </row>
    <row r="66" spans="1:4">
      <c r="A66" s="48" t="s">
        <v>1077</v>
      </c>
      <c r="B66" s="48">
        <v>0</v>
      </c>
      <c r="C66" s="48">
        <v>-1</v>
      </c>
      <c r="D66" s="48">
        <v>77</v>
      </c>
    </row>
    <row r="67" spans="1:4">
      <c r="A67" s="48" t="s">
        <v>570</v>
      </c>
      <c r="B67" s="48">
        <v>0</v>
      </c>
      <c r="C67" s="48">
        <v>3129</v>
      </c>
      <c r="D67" s="48">
        <v>130</v>
      </c>
    </row>
    <row r="68" spans="1:4">
      <c r="A68" s="48" t="s">
        <v>539</v>
      </c>
      <c r="B68" s="48">
        <v>0</v>
      </c>
      <c r="C68" s="48">
        <v>1554</v>
      </c>
      <c r="D68" s="48">
        <v>3</v>
      </c>
    </row>
    <row r="69" spans="1:4">
      <c r="A69" s="48" t="s">
        <v>522</v>
      </c>
      <c r="B69" s="48">
        <v>0</v>
      </c>
      <c r="C69" s="48">
        <v>1282</v>
      </c>
      <c r="D69" s="48">
        <v>22</v>
      </c>
    </row>
    <row r="70" spans="1:4">
      <c r="A70" s="48" t="s">
        <v>521</v>
      </c>
      <c r="B70" s="48">
        <v>0</v>
      </c>
      <c r="C70" s="48">
        <v>84</v>
      </c>
      <c r="D70" s="48">
        <v>42</v>
      </c>
    </row>
    <row r="71" spans="1:4">
      <c r="A71" s="48" t="s">
        <v>530</v>
      </c>
      <c r="B71" s="48">
        <v>0</v>
      </c>
      <c r="C71" s="48">
        <v>1067</v>
      </c>
      <c r="D71" s="48">
        <v>22</v>
      </c>
    </row>
    <row r="72" spans="1:4">
      <c r="A72" s="48" t="s">
        <v>1007</v>
      </c>
      <c r="B72" s="48">
        <v>0</v>
      </c>
      <c r="C72" s="48">
        <v>0</v>
      </c>
      <c r="D72" s="48">
        <v>0</v>
      </c>
    </row>
    <row r="73" spans="1:4">
      <c r="A73" s="48" t="s">
        <v>1057</v>
      </c>
      <c r="B73" s="48">
        <v>0</v>
      </c>
      <c r="C73" s="48">
        <v>0</v>
      </c>
      <c r="D73" s="48">
        <v>0</v>
      </c>
    </row>
    <row r="74" spans="1:4">
      <c r="A74" s="48" t="s">
        <v>405</v>
      </c>
      <c r="B74" s="48">
        <v>0</v>
      </c>
      <c r="C74" s="48">
        <v>91</v>
      </c>
      <c r="D74" s="48">
        <v>4</v>
      </c>
    </row>
    <row r="75" spans="1:4">
      <c r="A75" s="48" t="s">
        <v>424</v>
      </c>
      <c r="B75" s="48">
        <v>0</v>
      </c>
      <c r="C75" s="48">
        <v>858</v>
      </c>
      <c r="D75" s="48">
        <v>31</v>
      </c>
    </row>
    <row r="76" spans="1:4">
      <c r="A76" s="48" t="s">
        <v>415</v>
      </c>
      <c r="B76" s="48">
        <v>0</v>
      </c>
      <c r="C76" s="48">
        <v>606</v>
      </c>
      <c r="D76" s="48">
        <v>6</v>
      </c>
    </row>
    <row r="77" spans="1:4">
      <c r="A77" s="48" t="s">
        <v>871</v>
      </c>
      <c r="B77" s="48">
        <v>0</v>
      </c>
      <c r="C77" s="48">
        <v>130</v>
      </c>
      <c r="D77" s="48">
        <v>28</v>
      </c>
    </row>
    <row r="78" spans="1:4">
      <c r="A78" s="48" t="s">
        <v>879</v>
      </c>
      <c r="B78" s="48">
        <v>0</v>
      </c>
      <c r="C78" s="48">
        <v>1578</v>
      </c>
      <c r="D78" s="48">
        <v>14</v>
      </c>
    </row>
    <row r="79" spans="1:4">
      <c r="A79" s="48" t="s">
        <v>947</v>
      </c>
      <c r="B79" s="48">
        <v>0</v>
      </c>
      <c r="C79" s="48">
        <v>0</v>
      </c>
      <c r="D79" s="48">
        <v>0</v>
      </c>
    </row>
    <row r="80" spans="1:4">
      <c r="A80" s="48" t="s">
        <v>925</v>
      </c>
      <c r="B80" s="48">
        <v>0</v>
      </c>
      <c r="C80" s="48">
        <v>296</v>
      </c>
      <c r="D80" s="48">
        <v>43</v>
      </c>
    </row>
    <row r="81" spans="1:4">
      <c r="A81" s="48" t="s">
        <v>408</v>
      </c>
      <c r="B81" s="48">
        <v>0</v>
      </c>
      <c r="C81" s="48">
        <v>118</v>
      </c>
      <c r="D81" s="48">
        <v>4</v>
      </c>
    </row>
    <row r="82" spans="1:4">
      <c r="A82" s="48" t="s">
        <v>921</v>
      </c>
      <c r="B82" s="48">
        <v>0</v>
      </c>
      <c r="C82" s="48">
        <v>1158</v>
      </c>
      <c r="D82" s="48">
        <v>20</v>
      </c>
    </row>
    <row r="83" spans="1:4">
      <c r="A83" s="48" t="s">
        <v>963</v>
      </c>
      <c r="B83" s="48">
        <v>0</v>
      </c>
      <c r="C83" s="48">
        <v>0</v>
      </c>
      <c r="D83" s="48">
        <v>0</v>
      </c>
    </row>
    <row r="84" spans="1:4">
      <c r="A84" s="48" t="s">
        <v>975</v>
      </c>
      <c r="B84" s="48">
        <v>0</v>
      </c>
      <c r="C84" s="48">
        <v>0</v>
      </c>
      <c r="D84" s="48">
        <v>0</v>
      </c>
    </row>
    <row r="85" spans="1:4">
      <c r="A85" s="48" t="s">
        <v>1078</v>
      </c>
      <c r="B85" s="48">
        <v>0</v>
      </c>
      <c r="C85" s="48">
        <v>0</v>
      </c>
      <c r="D85" s="48">
        <v>0</v>
      </c>
    </row>
    <row r="86" spans="1:4">
      <c r="A86" s="48" t="s">
        <v>1009</v>
      </c>
      <c r="B86" s="48">
        <v>0</v>
      </c>
      <c r="C86" s="48">
        <v>0</v>
      </c>
      <c r="D86" s="48">
        <v>0</v>
      </c>
    </row>
    <row r="87" spans="1:4">
      <c r="A87" s="48" t="s">
        <v>1031</v>
      </c>
      <c r="B87" s="48">
        <v>0</v>
      </c>
      <c r="C87" s="48">
        <v>0</v>
      </c>
      <c r="D87" s="48">
        <v>0</v>
      </c>
    </row>
    <row r="88" spans="1:4">
      <c r="A88" s="48" t="s">
        <v>1027</v>
      </c>
      <c r="B88" s="48">
        <v>0</v>
      </c>
      <c r="C88" s="48">
        <v>0</v>
      </c>
      <c r="D88" s="48">
        <v>0</v>
      </c>
    </row>
    <row r="89" spans="1:4">
      <c r="A89" s="48" t="s">
        <v>1017</v>
      </c>
      <c r="B89" s="48">
        <v>0</v>
      </c>
      <c r="C89" s="48">
        <v>0</v>
      </c>
      <c r="D89" s="48">
        <v>0</v>
      </c>
    </row>
    <row r="90" spans="1:4">
      <c r="A90" s="48" t="s">
        <v>979</v>
      </c>
      <c r="B90" s="48">
        <v>0</v>
      </c>
      <c r="C90" s="48">
        <v>0</v>
      </c>
      <c r="D90" s="48">
        <v>0</v>
      </c>
    </row>
    <row r="91" spans="1:4">
      <c r="A91" s="48" t="s">
        <v>1039</v>
      </c>
      <c r="B91" s="48">
        <v>0</v>
      </c>
      <c r="C91" s="48">
        <v>0</v>
      </c>
      <c r="D91" s="48">
        <v>0</v>
      </c>
    </row>
    <row r="92" spans="1:4">
      <c r="A92" s="48" t="s">
        <v>575</v>
      </c>
      <c r="B92" s="48">
        <v>0</v>
      </c>
      <c r="C92" s="48">
        <v>5021</v>
      </c>
      <c r="D92" s="48">
        <v>13</v>
      </c>
    </row>
    <row r="93" spans="1:4">
      <c r="A93" s="48" t="s">
        <v>591</v>
      </c>
      <c r="B93" s="48">
        <v>0</v>
      </c>
      <c r="C93" s="48">
        <v>1006</v>
      </c>
      <c r="D93" s="48">
        <v>29</v>
      </c>
    </row>
    <row r="94" spans="1:4">
      <c r="A94" s="48" t="s">
        <v>875</v>
      </c>
      <c r="B94" s="48">
        <v>0</v>
      </c>
      <c r="C94" s="48">
        <v>182</v>
      </c>
      <c r="D94" s="48">
        <v>1</v>
      </c>
    </row>
    <row r="95" spans="1:4">
      <c r="A95" s="48" t="s">
        <v>511</v>
      </c>
      <c r="B95" s="48">
        <v>0</v>
      </c>
      <c r="C95" s="48">
        <v>63</v>
      </c>
      <c r="D95" s="48">
        <v>8</v>
      </c>
    </row>
    <row r="96" spans="1:4">
      <c r="A96" s="48" t="s">
        <v>557</v>
      </c>
      <c r="B96" s="48">
        <v>0</v>
      </c>
      <c r="C96" s="48">
        <v>1345</v>
      </c>
      <c r="D96" s="48">
        <v>46</v>
      </c>
    </row>
    <row r="97" spans="1:4">
      <c r="A97" s="48" t="s">
        <v>584</v>
      </c>
      <c r="B97" s="48">
        <v>0</v>
      </c>
      <c r="C97" s="48">
        <v>171</v>
      </c>
      <c r="D97" s="48">
        <v>0</v>
      </c>
    </row>
    <row r="98" spans="1:4">
      <c r="A98" s="48" t="s">
        <v>1079</v>
      </c>
      <c r="B98" s="48">
        <v>0</v>
      </c>
      <c r="C98" s="48">
        <v>1993</v>
      </c>
      <c r="D98" s="48">
        <v>24</v>
      </c>
    </row>
    <row r="99" spans="1:4">
      <c r="A99" s="48" t="s">
        <v>509</v>
      </c>
      <c r="B99" s="48">
        <v>0</v>
      </c>
      <c r="C99" s="48">
        <v>301</v>
      </c>
      <c r="D99" s="48">
        <v>8</v>
      </c>
    </row>
    <row r="100" spans="1:4">
      <c r="A100" s="48" t="s">
        <v>432</v>
      </c>
      <c r="B100" s="48">
        <v>0</v>
      </c>
      <c r="C100" s="48">
        <v>948</v>
      </c>
      <c r="D100" s="48">
        <v>1</v>
      </c>
    </row>
    <row r="101" spans="1:4">
      <c r="A101" s="48" t="s">
        <v>873</v>
      </c>
      <c r="B101" s="48">
        <v>0</v>
      </c>
      <c r="C101" s="48">
        <v>196</v>
      </c>
      <c r="D101" s="48">
        <v>0</v>
      </c>
    </row>
    <row r="102" spans="1:4">
      <c r="A102" s="48" t="s">
        <v>563</v>
      </c>
      <c r="B102" s="48">
        <v>0</v>
      </c>
      <c r="C102" s="48">
        <v>797</v>
      </c>
      <c r="D102" s="48">
        <v>4</v>
      </c>
    </row>
    <row r="103" spans="1:4">
      <c r="A103" s="48" t="s">
        <v>841</v>
      </c>
      <c r="B103" s="48">
        <v>0</v>
      </c>
      <c r="C103" s="48">
        <v>572</v>
      </c>
      <c r="D103" s="48">
        <v>9</v>
      </c>
    </row>
    <row r="104" spans="1:4">
      <c r="A104" s="48" t="s">
        <v>987</v>
      </c>
      <c r="B104" s="48">
        <v>0</v>
      </c>
      <c r="C104" s="48">
        <v>0</v>
      </c>
      <c r="D104" s="48">
        <v>0</v>
      </c>
    </row>
    <row r="105" spans="1:4">
      <c r="A105" s="48" t="s">
        <v>433</v>
      </c>
      <c r="B105" s="48">
        <v>0</v>
      </c>
      <c r="C105" s="48">
        <v>721</v>
      </c>
      <c r="D105" s="48">
        <v>263</v>
      </c>
    </row>
    <row r="106" spans="1:4">
      <c r="A106" s="48" t="s">
        <v>967</v>
      </c>
      <c r="B106" s="48">
        <v>0</v>
      </c>
      <c r="C106" s="48">
        <v>0</v>
      </c>
      <c r="D106" s="48">
        <v>0</v>
      </c>
    </row>
    <row r="107" spans="1:4">
      <c r="A107" s="48" t="s">
        <v>1025</v>
      </c>
      <c r="B107" s="48">
        <v>0</v>
      </c>
      <c r="C107" s="48">
        <v>0</v>
      </c>
      <c r="D107" s="48">
        <v>0</v>
      </c>
    </row>
    <row r="108" spans="1:4">
      <c r="A108" s="48" t="s">
        <v>586</v>
      </c>
      <c r="B108" s="48">
        <v>0</v>
      </c>
      <c r="C108" s="48">
        <v>178</v>
      </c>
      <c r="D108" s="48">
        <v>7</v>
      </c>
    </row>
    <row r="109" spans="1:4">
      <c r="A109" s="48" t="s">
        <v>997</v>
      </c>
      <c r="B109" s="48">
        <v>0</v>
      </c>
      <c r="C109" s="48">
        <v>0</v>
      </c>
      <c r="D109" s="48">
        <v>0</v>
      </c>
    </row>
    <row r="110" spans="1:4">
      <c r="A110" s="48" t="s">
        <v>981</v>
      </c>
      <c r="B110" s="48">
        <v>0</v>
      </c>
      <c r="C110" s="48">
        <v>0</v>
      </c>
      <c r="D110" s="48">
        <v>0</v>
      </c>
    </row>
    <row r="111" spans="1:4">
      <c r="A111" s="48" t="s">
        <v>965</v>
      </c>
      <c r="B111" s="48">
        <v>0</v>
      </c>
      <c r="C111" s="48">
        <v>0</v>
      </c>
      <c r="D111" s="48">
        <v>0</v>
      </c>
    </row>
    <row r="112" spans="1:4">
      <c r="A112" s="48" t="s">
        <v>971</v>
      </c>
      <c r="B112" s="48">
        <v>0</v>
      </c>
      <c r="C112" s="48">
        <v>0</v>
      </c>
      <c r="D112" s="48">
        <v>0</v>
      </c>
    </row>
    <row r="113" spans="1:4">
      <c r="A113" s="48" t="s">
        <v>1051</v>
      </c>
      <c r="B113" s="48">
        <v>0</v>
      </c>
      <c r="C113" s="48">
        <v>0</v>
      </c>
      <c r="D113" s="48">
        <v>0</v>
      </c>
    </row>
    <row r="114" spans="1:4">
      <c r="A114" s="48" t="s">
        <v>426</v>
      </c>
      <c r="B114" s="48">
        <v>0</v>
      </c>
      <c r="C114" s="48">
        <v>846</v>
      </c>
      <c r="D114" s="48">
        <v>311</v>
      </c>
    </row>
    <row r="115" spans="1:4">
      <c r="A115" s="48" t="s">
        <v>915</v>
      </c>
      <c r="B115" s="48">
        <v>0</v>
      </c>
      <c r="C115" s="48">
        <v>1218</v>
      </c>
      <c r="D115" s="48">
        <v>45</v>
      </c>
    </row>
    <row r="116" spans="1:4">
      <c r="A116" s="48" t="s">
        <v>599</v>
      </c>
      <c r="B116" s="48">
        <v>0</v>
      </c>
      <c r="C116" s="48">
        <v>589</v>
      </c>
      <c r="D116" s="48">
        <v>34</v>
      </c>
    </row>
    <row r="117" spans="1:4">
      <c r="A117" s="48" t="s">
        <v>401</v>
      </c>
      <c r="B117" s="48">
        <v>0</v>
      </c>
      <c r="C117" s="48">
        <v>113</v>
      </c>
      <c r="D117" s="48">
        <v>11</v>
      </c>
    </row>
    <row r="118" spans="1:4">
      <c r="A118" s="48" t="s">
        <v>1059</v>
      </c>
      <c r="B118" s="48">
        <v>0</v>
      </c>
      <c r="C118" s="48">
        <v>0</v>
      </c>
      <c r="D118" s="48">
        <v>0</v>
      </c>
    </row>
    <row r="119" spans="1:4">
      <c r="A119" s="48" t="s">
        <v>520</v>
      </c>
      <c r="B119" s="48">
        <v>0</v>
      </c>
      <c r="C119" s="48">
        <v>590</v>
      </c>
      <c r="D119" s="48">
        <v>16</v>
      </c>
    </row>
    <row r="120" spans="1:4">
      <c r="A120" s="48" t="s">
        <v>995</v>
      </c>
      <c r="B120" s="48">
        <v>0</v>
      </c>
      <c r="C120" s="48">
        <v>0</v>
      </c>
      <c r="D120" s="48">
        <v>0</v>
      </c>
    </row>
    <row r="121" spans="1:4">
      <c r="A121" s="48" t="s">
        <v>743</v>
      </c>
      <c r="B121" s="48">
        <v>0</v>
      </c>
      <c r="C121" s="48">
        <v>791</v>
      </c>
      <c r="D121" s="48">
        <v>7</v>
      </c>
    </row>
    <row r="122" spans="1:4">
      <c r="A122" s="48" t="s">
        <v>1055</v>
      </c>
      <c r="B122" s="48">
        <v>0</v>
      </c>
      <c r="C122" s="48">
        <v>0</v>
      </c>
      <c r="D122" s="48">
        <v>0</v>
      </c>
    </row>
    <row r="123" spans="1:4">
      <c r="A123" s="48" t="s">
        <v>1035</v>
      </c>
      <c r="B123" s="48">
        <v>0</v>
      </c>
      <c r="C123" s="48">
        <v>0</v>
      </c>
      <c r="D123" s="48">
        <v>0</v>
      </c>
    </row>
    <row r="124" spans="1:4">
      <c r="A124" s="48" t="s">
        <v>1033</v>
      </c>
      <c r="B124" s="48">
        <v>0</v>
      </c>
      <c r="C124" s="48">
        <v>0</v>
      </c>
      <c r="D124" s="48">
        <v>0</v>
      </c>
    </row>
    <row r="125" spans="1:4">
      <c r="A125" s="48" t="s">
        <v>993</v>
      </c>
      <c r="B125" s="48">
        <v>0</v>
      </c>
      <c r="C125" s="48">
        <v>0</v>
      </c>
      <c r="D125" s="48">
        <v>0</v>
      </c>
    </row>
    <row r="126" spans="1:4">
      <c r="A126" s="48" t="s">
        <v>1053</v>
      </c>
      <c r="B126" s="48">
        <v>0</v>
      </c>
      <c r="C126" s="48">
        <v>0</v>
      </c>
      <c r="D126" s="48">
        <v>0</v>
      </c>
    </row>
    <row r="127" spans="1:4">
      <c r="A127" s="48" t="s">
        <v>508</v>
      </c>
      <c r="B127" s="48">
        <v>0</v>
      </c>
      <c r="C127" s="48">
        <v>261</v>
      </c>
      <c r="D127" s="48">
        <v>9</v>
      </c>
    </row>
    <row r="128" spans="1:4">
      <c r="A128" s="48" t="s">
        <v>548</v>
      </c>
      <c r="B128" s="48">
        <v>0</v>
      </c>
      <c r="C128" s="48">
        <v>632</v>
      </c>
      <c r="D128" s="48">
        <v>20</v>
      </c>
    </row>
    <row r="129" spans="1:4">
      <c r="A129" s="48" t="s">
        <v>991</v>
      </c>
      <c r="B129" s="48">
        <v>0</v>
      </c>
      <c r="C129" s="48">
        <v>0</v>
      </c>
      <c r="D129" s="48">
        <v>0</v>
      </c>
    </row>
    <row r="130" spans="1:4">
      <c r="A130" s="48" t="s">
        <v>1029</v>
      </c>
      <c r="B130" s="48">
        <v>0</v>
      </c>
      <c r="C130" s="48">
        <v>0</v>
      </c>
      <c r="D130" s="48">
        <v>0</v>
      </c>
    </row>
    <row r="131" spans="1:4">
      <c r="A131" s="48" t="s">
        <v>566</v>
      </c>
      <c r="B131" s="48">
        <v>0</v>
      </c>
      <c r="C131" s="48">
        <v>940</v>
      </c>
      <c r="D131" s="48">
        <v>7</v>
      </c>
    </row>
    <row r="132" spans="1:4">
      <c r="A132" s="48" t="s">
        <v>989</v>
      </c>
      <c r="B132" s="48">
        <v>0</v>
      </c>
      <c r="C132" s="48">
        <v>0</v>
      </c>
      <c r="D132" s="48">
        <v>0</v>
      </c>
    </row>
    <row r="133" spans="1:4">
      <c r="A133" s="48" t="s">
        <v>1023</v>
      </c>
      <c r="B133" s="48">
        <v>0</v>
      </c>
      <c r="C133" s="48">
        <v>0</v>
      </c>
      <c r="D133" s="48">
        <v>0</v>
      </c>
    </row>
    <row r="134" spans="1:4">
      <c r="A134" s="48" t="s">
        <v>907</v>
      </c>
      <c r="B134" s="48">
        <v>0</v>
      </c>
      <c r="C134" s="48">
        <v>519</v>
      </c>
      <c r="D134" s="48">
        <v>202</v>
      </c>
    </row>
    <row r="135" spans="1:4">
      <c r="A135" s="48" t="s">
        <v>983</v>
      </c>
      <c r="B135" s="48">
        <v>0</v>
      </c>
      <c r="C135" s="48">
        <v>0</v>
      </c>
      <c r="D135" s="48">
        <v>0</v>
      </c>
    </row>
    <row r="136" spans="1:4">
      <c r="A136" s="48" t="s">
        <v>589</v>
      </c>
      <c r="B136" s="48">
        <v>0</v>
      </c>
      <c r="C136" s="48">
        <v>217</v>
      </c>
      <c r="D136" s="48">
        <v>12</v>
      </c>
    </row>
    <row r="137" spans="1:4">
      <c r="A137" s="48" t="s">
        <v>1021</v>
      </c>
      <c r="B137" s="48">
        <v>0</v>
      </c>
      <c r="C137" s="48">
        <v>0</v>
      </c>
      <c r="D137" s="48">
        <v>0</v>
      </c>
    </row>
    <row r="138" spans="1:4">
      <c r="A138" s="48" t="s">
        <v>1019</v>
      </c>
      <c r="B138" s="48">
        <v>0</v>
      </c>
      <c r="C138" s="48">
        <v>0</v>
      </c>
      <c r="D138" s="48">
        <v>0</v>
      </c>
    </row>
    <row r="139" spans="1:4">
      <c r="A139" s="48" t="s">
        <v>973</v>
      </c>
      <c r="B139" s="48">
        <v>0</v>
      </c>
      <c r="C139" s="48">
        <v>0</v>
      </c>
      <c r="D139" s="48">
        <v>0</v>
      </c>
    </row>
    <row r="140" spans="1:4">
      <c r="A140" s="48" t="s">
        <v>1011</v>
      </c>
      <c r="B140" s="48">
        <v>0</v>
      </c>
      <c r="C140" s="48">
        <v>0</v>
      </c>
      <c r="D140" s="48">
        <v>0</v>
      </c>
    </row>
    <row r="141" spans="1:4">
      <c r="A141" s="48" t="s">
        <v>1013</v>
      </c>
      <c r="B141" s="48">
        <v>0</v>
      </c>
      <c r="C141" s="48">
        <v>0</v>
      </c>
      <c r="D141" s="48">
        <v>0</v>
      </c>
    </row>
    <row r="142" spans="1:4">
      <c r="A142" s="48" t="s">
        <v>555</v>
      </c>
      <c r="B142" s="48">
        <v>0</v>
      </c>
      <c r="C142" s="48">
        <v>1054</v>
      </c>
      <c r="D142" s="48">
        <v>71</v>
      </c>
    </row>
    <row r="143" spans="1:4">
      <c r="A143" s="48" t="s">
        <v>977</v>
      </c>
      <c r="B143" s="48">
        <v>0</v>
      </c>
      <c r="C143" s="48">
        <v>0</v>
      </c>
      <c r="D143" s="48">
        <v>0</v>
      </c>
    </row>
    <row r="144" spans="1:4">
      <c r="A144" s="48" t="s">
        <v>931</v>
      </c>
      <c r="B144" s="48">
        <v>0</v>
      </c>
      <c r="C144" s="48">
        <v>837</v>
      </c>
      <c r="D144" s="48">
        <v>12</v>
      </c>
    </row>
    <row r="145" spans="1:4">
      <c r="A145" s="48" t="s">
        <v>1015</v>
      </c>
      <c r="B145" s="48">
        <v>0</v>
      </c>
      <c r="C145" s="48">
        <v>0</v>
      </c>
      <c r="D145" s="48">
        <v>0</v>
      </c>
    </row>
    <row r="146" spans="1:4">
      <c r="A146" s="48" t="s">
        <v>969</v>
      </c>
      <c r="B146" s="48">
        <v>0</v>
      </c>
      <c r="C146" s="48">
        <v>0</v>
      </c>
      <c r="D146" s="48">
        <v>0</v>
      </c>
    </row>
    <row r="147" spans="1:4">
      <c r="A147" s="48" t="s">
        <v>877</v>
      </c>
      <c r="B147" s="48">
        <v>0</v>
      </c>
      <c r="C147" s="48">
        <v>47</v>
      </c>
      <c r="D147" s="48">
        <v>8</v>
      </c>
    </row>
    <row r="148" spans="1:4">
      <c r="A148" s="48" t="s">
        <v>1080</v>
      </c>
      <c r="B148" s="48">
        <v>0</v>
      </c>
      <c r="C148" s="48">
        <v>0</v>
      </c>
      <c r="D148" s="48">
        <v>0</v>
      </c>
    </row>
    <row r="149" spans="1:4">
      <c r="A149" s="48" t="s">
        <v>885</v>
      </c>
      <c r="B149" s="48">
        <v>0</v>
      </c>
      <c r="C149" s="48">
        <v>104</v>
      </c>
      <c r="D149" s="48">
        <v>28</v>
      </c>
    </row>
    <row r="150" spans="1:4">
      <c r="A150" s="48" t="s">
        <v>1047</v>
      </c>
      <c r="B150" s="48">
        <v>0</v>
      </c>
      <c r="C150" s="48">
        <v>0</v>
      </c>
      <c r="D150" s="48">
        <v>0</v>
      </c>
    </row>
    <row r="151" spans="1:4">
      <c r="A151" s="48" t="s">
        <v>1045</v>
      </c>
      <c r="B151" s="48">
        <v>0</v>
      </c>
      <c r="C151" s="48">
        <v>0</v>
      </c>
      <c r="D151" s="48">
        <v>0</v>
      </c>
    </row>
    <row r="152" spans="1:4">
      <c r="A152" s="48" t="s">
        <v>1005</v>
      </c>
      <c r="B152" s="48">
        <v>0</v>
      </c>
      <c r="C152" s="48">
        <v>0</v>
      </c>
      <c r="D152" s="48">
        <v>0</v>
      </c>
    </row>
    <row r="153" spans="1:4">
      <c r="A153" s="48" t="s">
        <v>1043</v>
      </c>
      <c r="B153" s="48">
        <v>0</v>
      </c>
      <c r="C153" s="48">
        <v>0</v>
      </c>
      <c r="D153" s="48">
        <v>0</v>
      </c>
    </row>
    <row r="154" spans="1:4">
      <c r="A154" s="48" t="s">
        <v>580</v>
      </c>
      <c r="B154" s="48">
        <v>0</v>
      </c>
      <c r="C154" s="48">
        <v>637</v>
      </c>
      <c r="D154" s="48">
        <v>54</v>
      </c>
    </row>
    <row r="155" spans="1:4">
      <c r="A155" s="48" t="s">
        <v>1003</v>
      </c>
      <c r="B155" s="48">
        <v>0</v>
      </c>
      <c r="C155" s="48">
        <v>0</v>
      </c>
      <c r="D155" s="48">
        <v>0</v>
      </c>
    </row>
    <row r="156" spans="1:4">
      <c r="A156" s="48" t="s">
        <v>1041</v>
      </c>
      <c r="B156" s="48">
        <v>0</v>
      </c>
      <c r="C156" s="48">
        <v>0</v>
      </c>
      <c r="D156" s="48">
        <v>0</v>
      </c>
    </row>
    <row r="157" spans="1:4">
      <c r="A157" s="48" t="s">
        <v>1081</v>
      </c>
      <c r="B157" s="48">
        <v>0</v>
      </c>
      <c r="C157" s="48">
        <v>0</v>
      </c>
      <c r="D157" s="48">
        <v>0</v>
      </c>
    </row>
    <row r="158" spans="1:4">
      <c r="A158" s="48" t="s">
        <v>1001</v>
      </c>
      <c r="B158" s="48">
        <v>0</v>
      </c>
      <c r="C158" s="48">
        <v>0</v>
      </c>
      <c r="D158" s="48">
        <v>0</v>
      </c>
    </row>
    <row r="159" spans="1:4">
      <c r="A159" s="48" t="s">
        <v>999</v>
      </c>
      <c r="B159" s="48">
        <v>0</v>
      </c>
      <c r="C159" s="48">
        <v>0</v>
      </c>
      <c r="D159" s="48">
        <v>0</v>
      </c>
    </row>
    <row r="160" spans="1:4">
      <c r="A160" s="48" t="s">
        <v>505</v>
      </c>
      <c r="B160" s="48">
        <v>0</v>
      </c>
      <c r="C160" s="48">
        <v>18</v>
      </c>
      <c r="D160" s="48">
        <v>4</v>
      </c>
    </row>
    <row r="161" spans="1:4">
      <c r="A161" s="48" t="s">
        <v>572</v>
      </c>
      <c r="B161" s="48">
        <v>0</v>
      </c>
      <c r="C161" s="48">
        <v>100</v>
      </c>
      <c r="D161" s="48">
        <v>4</v>
      </c>
    </row>
    <row r="162" spans="1:4">
      <c r="A162" s="48" t="s">
        <v>933</v>
      </c>
      <c r="B162" s="48">
        <v>0</v>
      </c>
      <c r="C162" s="48">
        <v>176</v>
      </c>
      <c r="D162" s="48">
        <v>29</v>
      </c>
    </row>
    <row r="163" spans="1:4">
      <c r="A163" s="48" t="s">
        <v>420</v>
      </c>
      <c r="B163" s="48">
        <v>0</v>
      </c>
      <c r="C163" s="48">
        <v>249</v>
      </c>
      <c r="D163" s="48">
        <v>127</v>
      </c>
    </row>
    <row r="164" spans="1:4">
      <c r="A164" s="48" t="s">
        <v>959</v>
      </c>
      <c r="B164" s="48">
        <v>0</v>
      </c>
      <c r="C164" s="48">
        <v>0</v>
      </c>
      <c r="D164" s="48">
        <v>0</v>
      </c>
    </row>
    <row r="165" spans="1:4">
      <c r="A165" s="48" t="s">
        <v>913</v>
      </c>
      <c r="B165" s="48">
        <v>0</v>
      </c>
      <c r="C165" s="48">
        <v>76</v>
      </c>
      <c r="D165" s="48">
        <v>13</v>
      </c>
    </row>
    <row r="166" spans="1:4">
      <c r="A166" s="48" t="s">
        <v>411</v>
      </c>
      <c r="B166" s="48">
        <v>0</v>
      </c>
      <c r="C166" s="48">
        <v>899</v>
      </c>
      <c r="D166" s="48">
        <v>42</v>
      </c>
    </row>
    <row r="167" spans="1:4">
      <c r="A167" s="48" t="s">
        <v>753</v>
      </c>
      <c r="B167" s="48">
        <v>0</v>
      </c>
      <c r="C167" s="48">
        <v>653</v>
      </c>
      <c r="D167" s="48">
        <v>6</v>
      </c>
    </row>
    <row r="168" spans="1:4">
      <c r="A168" s="48" t="s">
        <v>549</v>
      </c>
      <c r="B168" s="48">
        <v>0</v>
      </c>
      <c r="C168" s="48">
        <v>845</v>
      </c>
      <c r="D168" s="48">
        <v>45</v>
      </c>
    </row>
    <row r="169" spans="1:4">
      <c r="A169" s="48" t="s">
        <v>399</v>
      </c>
      <c r="B169" s="48">
        <v>0</v>
      </c>
      <c r="C169" s="48">
        <v>124</v>
      </c>
      <c r="D169" s="48">
        <v>7</v>
      </c>
    </row>
    <row r="170" spans="1:4">
      <c r="A170" s="48" t="s">
        <v>595</v>
      </c>
      <c r="B170" s="48">
        <v>0</v>
      </c>
      <c r="C170" s="48">
        <v>169</v>
      </c>
      <c r="D170" s="48">
        <v>4</v>
      </c>
    </row>
    <row r="171" spans="1:4">
      <c r="A171" s="48" t="s">
        <v>923</v>
      </c>
      <c r="B171" s="48">
        <v>0</v>
      </c>
      <c r="C171" s="48">
        <v>89</v>
      </c>
      <c r="D171" s="48">
        <v>0</v>
      </c>
    </row>
    <row r="172" spans="1:4">
      <c r="A172" s="48" t="s">
        <v>857</v>
      </c>
      <c r="B172" s="48">
        <v>0</v>
      </c>
      <c r="C172" s="48">
        <v>1143</v>
      </c>
      <c r="D172" s="48">
        <v>33</v>
      </c>
    </row>
    <row r="173" spans="1:4">
      <c r="A173" s="48" t="s">
        <v>961</v>
      </c>
      <c r="B173" s="48">
        <v>0</v>
      </c>
      <c r="C173" s="48">
        <v>0</v>
      </c>
      <c r="D173" s="48">
        <v>0</v>
      </c>
    </row>
    <row r="174" spans="1:4">
      <c r="A174" s="48" t="s">
        <v>1082</v>
      </c>
      <c r="B174" s="48">
        <v>0</v>
      </c>
      <c r="C174" s="48">
        <v>0</v>
      </c>
      <c r="D174" s="48">
        <v>0</v>
      </c>
    </row>
    <row r="175" spans="1:4">
      <c r="A175" s="48" t="s">
        <v>804</v>
      </c>
      <c r="B175" s="48">
        <v>0</v>
      </c>
      <c r="C175" s="48">
        <v>57</v>
      </c>
      <c r="D175" s="48">
        <v>21</v>
      </c>
    </row>
    <row r="176" spans="1:4">
      <c r="A176" s="48" t="s">
        <v>957</v>
      </c>
      <c r="B176" s="48">
        <v>0</v>
      </c>
      <c r="C176" s="48">
        <v>0</v>
      </c>
      <c r="D176" s="48">
        <v>0</v>
      </c>
    </row>
    <row r="177" spans="1:4">
      <c r="A177" s="48" t="s">
        <v>502</v>
      </c>
      <c r="B177" s="48">
        <v>0</v>
      </c>
      <c r="C177" s="48">
        <v>552</v>
      </c>
      <c r="D177" s="48">
        <v>3</v>
      </c>
    </row>
    <row r="178" spans="1:4">
      <c r="A178" s="48" t="s">
        <v>883</v>
      </c>
      <c r="B178" s="48">
        <v>0</v>
      </c>
      <c r="C178" s="48">
        <v>834</v>
      </c>
      <c r="D178" s="48">
        <v>10</v>
      </c>
    </row>
    <row r="179" spans="1:4">
      <c r="A179" s="48" t="s">
        <v>556</v>
      </c>
      <c r="B179" s="48">
        <v>0</v>
      </c>
      <c r="C179" s="48">
        <v>944</v>
      </c>
      <c r="D179" s="48">
        <v>11</v>
      </c>
    </row>
    <row r="180" spans="1:4">
      <c r="A180" s="48" t="s">
        <v>985</v>
      </c>
      <c r="B180" s="48">
        <v>0</v>
      </c>
      <c r="C180" s="48">
        <v>0</v>
      </c>
      <c r="D180" s="48">
        <v>0</v>
      </c>
    </row>
    <row r="181" spans="1:4">
      <c r="A181" s="48" t="s">
        <v>901</v>
      </c>
      <c r="B181" s="48">
        <v>0</v>
      </c>
      <c r="C181" s="48">
        <v>97</v>
      </c>
      <c r="D181" s="48">
        <v>4</v>
      </c>
    </row>
    <row r="182" spans="1:4">
      <c r="A182" s="48" t="s">
        <v>861</v>
      </c>
      <c r="B182" s="48">
        <v>0</v>
      </c>
      <c r="C182" s="48">
        <v>355</v>
      </c>
      <c r="D182" s="48">
        <v>62</v>
      </c>
    </row>
    <row r="183" spans="1:4">
      <c r="A183" s="48" t="s">
        <v>611</v>
      </c>
      <c r="B183" s="48">
        <v>0</v>
      </c>
      <c r="C183" s="48">
        <v>105</v>
      </c>
      <c r="D183" s="48">
        <v>11</v>
      </c>
    </row>
    <row r="184" spans="1:4">
      <c r="A184" s="48" t="s">
        <v>418</v>
      </c>
      <c r="B184" s="48">
        <v>0</v>
      </c>
      <c r="C184" s="48">
        <v>362</v>
      </c>
      <c r="D184" s="48">
        <v>3</v>
      </c>
    </row>
    <row r="185" spans="1:4">
      <c r="A185" s="48" t="s">
        <v>578</v>
      </c>
      <c r="B185" s="48">
        <v>0</v>
      </c>
      <c r="C185" s="48">
        <v>61</v>
      </c>
      <c r="D185" s="48">
        <v>1</v>
      </c>
    </row>
    <row r="186" spans="1:4">
      <c r="A186" s="48" t="s">
        <v>423</v>
      </c>
      <c r="B186" s="48">
        <v>0</v>
      </c>
      <c r="C186" s="48">
        <v>326</v>
      </c>
      <c r="D186" s="48">
        <v>37</v>
      </c>
    </row>
    <row r="187" spans="1:4">
      <c r="A187" s="48" t="s">
        <v>1083</v>
      </c>
      <c r="B187" s="48">
        <v>0</v>
      </c>
      <c r="C187" s="48">
        <v>0</v>
      </c>
      <c r="D187" s="48">
        <v>0</v>
      </c>
    </row>
    <row r="188" spans="1:4">
      <c r="A188" s="48" t="s">
        <v>553</v>
      </c>
      <c r="B188" s="48">
        <v>0</v>
      </c>
      <c r="C188" s="48">
        <v>337</v>
      </c>
      <c r="D188" s="48">
        <v>11</v>
      </c>
    </row>
    <row r="189" spans="1:4">
      <c r="A189" s="48" t="s">
        <v>501</v>
      </c>
      <c r="B189" s="48">
        <v>0</v>
      </c>
      <c r="C189" s="48">
        <v>557</v>
      </c>
      <c r="D189" s="48">
        <v>2</v>
      </c>
    </row>
    <row r="190" spans="1:4">
      <c r="A190" s="48" t="s">
        <v>612</v>
      </c>
      <c r="B190" s="48">
        <v>0</v>
      </c>
      <c r="C190" s="48">
        <v>2067</v>
      </c>
      <c r="D190" s="48">
        <v>20</v>
      </c>
    </row>
    <row r="191" spans="1:4">
      <c r="A191" s="48" t="s">
        <v>806</v>
      </c>
      <c r="B191" s="48">
        <v>0</v>
      </c>
      <c r="C191" s="48">
        <v>214</v>
      </c>
      <c r="D191" s="48">
        <v>0</v>
      </c>
    </row>
    <row r="192" spans="1:4">
      <c r="A192" s="48" t="s">
        <v>523</v>
      </c>
      <c r="B192" s="48">
        <v>0</v>
      </c>
      <c r="C192" s="48">
        <v>850</v>
      </c>
      <c r="D192" s="48">
        <v>16</v>
      </c>
    </row>
    <row r="193" spans="1:4">
      <c r="A193" s="48" t="s">
        <v>941</v>
      </c>
      <c r="B193" s="48">
        <v>0</v>
      </c>
      <c r="C193" s="48">
        <v>407</v>
      </c>
      <c r="D193" s="48">
        <v>55</v>
      </c>
    </row>
    <row r="194" spans="1:4">
      <c r="A194" s="48" t="s">
        <v>542</v>
      </c>
      <c r="B194" s="48">
        <v>0</v>
      </c>
      <c r="C194" s="48">
        <v>2088</v>
      </c>
      <c r="D194" s="48">
        <v>110</v>
      </c>
    </row>
    <row r="195" spans="1:4">
      <c r="A195" s="48" t="s">
        <v>770</v>
      </c>
      <c r="B195" s="48">
        <v>0</v>
      </c>
      <c r="C195" s="48">
        <v>122</v>
      </c>
      <c r="D195" s="48">
        <v>0</v>
      </c>
    </row>
    <row r="196" spans="1:4">
      <c r="A196" s="48" t="s">
        <v>954</v>
      </c>
      <c r="B196" s="48">
        <v>0</v>
      </c>
      <c r="C196" s="48">
        <v>0</v>
      </c>
      <c r="D196" s="48">
        <v>0</v>
      </c>
    </row>
    <row r="197" spans="1:4">
      <c r="A197" s="48" t="s">
        <v>585</v>
      </c>
      <c r="B197" s="48">
        <v>0</v>
      </c>
      <c r="C197" s="48">
        <v>272</v>
      </c>
      <c r="D197" s="48">
        <v>4</v>
      </c>
    </row>
    <row r="198" spans="1:4">
      <c r="A198" s="48" t="s">
        <v>600</v>
      </c>
      <c r="B198" s="48">
        <v>0</v>
      </c>
      <c r="C198" s="48">
        <v>639</v>
      </c>
      <c r="D198" s="48">
        <v>0</v>
      </c>
    </row>
    <row r="199" spans="1:4">
      <c r="A199" s="48" t="s">
        <v>551</v>
      </c>
      <c r="B199" s="48">
        <v>0</v>
      </c>
      <c r="C199" s="48">
        <v>598</v>
      </c>
      <c r="D199" s="48">
        <v>78</v>
      </c>
    </row>
    <row r="200" spans="1:4">
      <c r="A200" s="48" t="s">
        <v>552</v>
      </c>
      <c r="B200" s="48">
        <v>0</v>
      </c>
      <c r="C200" s="48">
        <v>231</v>
      </c>
      <c r="D200" s="48">
        <v>29</v>
      </c>
    </row>
    <row r="201" spans="1:4">
      <c r="A201" s="48" t="s">
        <v>391</v>
      </c>
      <c r="B201" s="48">
        <v>0</v>
      </c>
      <c r="C201" s="48">
        <v>1213</v>
      </c>
      <c r="D201" s="48">
        <v>134</v>
      </c>
    </row>
    <row r="202" spans="1:4">
      <c r="A202" s="48" t="s">
        <v>437</v>
      </c>
      <c r="B202" s="48">
        <v>0</v>
      </c>
      <c r="C202" s="48">
        <v>335</v>
      </c>
      <c r="D202" s="48">
        <v>0</v>
      </c>
    </row>
    <row r="203" spans="1:4">
      <c r="A203" s="48" t="s">
        <v>1084</v>
      </c>
      <c r="B203" s="48">
        <v>0</v>
      </c>
      <c r="C203" s="48">
        <v>0</v>
      </c>
      <c r="D203" s="48">
        <v>0</v>
      </c>
    </row>
    <row r="204" spans="1:4">
      <c r="A204" s="48" t="s">
        <v>881</v>
      </c>
      <c r="B204" s="48">
        <v>0</v>
      </c>
      <c r="C204" s="48">
        <v>183</v>
      </c>
      <c r="D204" s="48">
        <v>20</v>
      </c>
    </row>
    <row r="205" spans="1:4">
      <c r="A205" s="48" t="s">
        <v>500</v>
      </c>
      <c r="B205" s="48">
        <v>0</v>
      </c>
      <c r="C205" s="48">
        <v>1413</v>
      </c>
      <c r="D205" s="48">
        <v>43</v>
      </c>
    </row>
    <row r="206" spans="1:4">
      <c r="A206" s="48" t="s">
        <v>564</v>
      </c>
      <c r="B206" s="48">
        <v>0</v>
      </c>
      <c r="C206" s="48">
        <v>647</v>
      </c>
      <c r="D206" s="48">
        <v>14</v>
      </c>
    </row>
    <row r="207" spans="1:4">
      <c r="A207" s="48" t="s">
        <v>590</v>
      </c>
      <c r="B207" s="48">
        <v>0</v>
      </c>
      <c r="C207" s="48">
        <v>191</v>
      </c>
      <c r="D207" s="48">
        <v>6</v>
      </c>
    </row>
    <row r="208" spans="1:4">
      <c r="A208" s="48" t="s">
        <v>927</v>
      </c>
      <c r="B208" s="48">
        <v>0</v>
      </c>
      <c r="C208" s="48">
        <v>328</v>
      </c>
      <c r="D208" s="48">
        <v>27</v>
      </c>
    </row>
    <row r="209" spans="1:4">
      <c r="A209" s="48" t="s">
        <v>579</v>
      </c>
      <c r="B209" s="48">
        <v>0</v>
      </c>
      <c r="C209" s="48">
        <v>106</v>
      </c>
      <c r="D209" s="48">
        <v>12</v>
      </c>
    </row>
    <row r="210" spans="1:4">
      <c r="A210" s="48" t="s">
        <v>601</v>
      </c>
      <c r="B210" s="48">
        <v>0</v>
      </c>
      <c r="C210" s="48">
        <v>115</v>
      </c>
      <c r="D210" s="48">
        <v>26</v>
      </c>
    </row>
    <row r="211" spans="1:4">
      <c r="A211" s="48" t="s">
        <v>510</v>
      </c>
      <c r="B211" s="48">
        <v>0</v>
      </c>
      <c r="C211" s="48">
        <v>132</v>
      </c>
      <c r="D211" s="48">
        <v>3</v>
      </c>
    </row>
    <row r="212" spans="1:4">
      <c r="A212" s="48" t="s">
        <v>540</v>
      </c>
      <c r="B212" s="48">
        <v>0</v>
      </c>
      <c r="C212" s="48">
        <v>585</v>
      </c>
      <c r="D212" s="48">
        <v>44</v>
      </c>
    </row>
    <row r="213" spans="1:4">
      <c r="A213" s="48" t="s">
        <v>528</v>
      </c>
      <c r="B213" s="48">
        <v>0</v>
      </c>
      <c r="C213" s="48">
        <v>92</v>
      </c>
      <c r="D213" s="48">
        <v>8</v>
      </c>
    </row>
    <row r="214" spans="1:4">
      <c r="A214" s="48" t="s">
        <v>848</v>
      </c>
      <c r="B214" s="48">
        <v>0</v>
      </c>
      <c r="C214" s="48">
        <v>154</v>
      </c>
      <c r="D214" s="48">
        <v>21</v>
      </c>
    </row>
    <row r="215" spans="1:4">
      <c r="A215" s="48" t="s">
        <v>412</v>
      </c>
      <c r="B215" s="48">
        <v>0</v>
      </c>
      <c r="C215" s="48">
        <v>459</v>
      </c>
      <c r="D215" s="48">
        <v>48</v>
      </c>
    </row>
    <row r="216" spans="1:4">
      <c r="A216" s="48" t="s">
        <v>516</v>
      </c>
      <c r="B216" s="48">
        <v>0</v>
      </c>
      <c r="C216" s="48">
        <v>266</v>
      </c>
      <c r="D216" s="48">
        <v>17</v>
      </c>
    </row>
    <row r="217" spans="1:4">
      <c r="A217" s="48" t="s">
        <v>891</v>
      </c>
      <c r="B217" s="48">
        <v>0</v>
      </c>
      <c r="C217" s="48">
        <v>562</v>
      </c>
      <c r="D217" s="48">
        <v>13</v>
      </c>
    </row>
    <row r="218" spans="1:4">
      <c r="A218" s="48" t="s">
        <v>800</v>
      </c>
      <c r="B218" s="48">
        <v>0</v>
      </c>
      <c r="C218" s="48">
        <v>481</v>
      </c>
      <c r="D218" s="48">
        <v>16</v>
      </c>
    </row>
    <row r="219" spans="1:4">
      <c r="A219" s="48" t="s">
        <v>515</v>
      </c>
      <c r="B219" s="48">
        <v>0</v>
      </c>
      <c r="C219" s="48">
        <v>263</v>
      </c>
      <c r="D219" s="48">
        <v>6</v>
      </c>
    </row>
    <row r="220" spans="1:4">
      <c r="A220" s="48" t="s">
        <v>536</v>
      </c>
      <c r="B220" s="48">
        <v>0</v>
      </c>
      <c r="C220" s="48">
        <v>159</v>
      </c>
      <c r="D220" s="48">
        <v>13</v>
      </c>
    </row>
    <row r="221" spans="1:4">
      <c r="A221" s="48" t="s">
        <v>531</v>
      </c>
      <c r="B221" s="48">
        <v>0</v>
      </c>
      <c r="C221" s="48">
        <v>285</v>
      </c>
      <c r="D221" s="48">
        <v>60</v>
      </c>
    </row>
    <row r="222" spans="1:4">
      <c r="A222" s="48" t="s">
        <v>911</v>
      </c>
      <c r="B222" s="48">
        <v>0</v>
      </c>
      <c r="C222" s="48">
        <v>58</v>
      </c>
      <c r="D222" s="48">
        <v>13</v>
      </c>
    </row>
    <row r="223" spans="1:4">
      <c r="A223" s="48" t="s">
        <v>909</v>
      </c>
      <c r="B223" s="48">
        <v>0</v>
      </c>
      <c r="C223" s="48">
        <v>44</v>
      </c>
      <c r="D223" s="48">
        <v>4</v>
      </c>
    </row>
    <row r="224" spans="1:4">
      <c r="A224" s="48" t="s">
        <v>593</v>
      </c>
      <c r="B224" s="48">
        <v>0</v>
      </c>
      <c r="C224" s="48">
        <v>1187</v>
      </c>
      <c r="D224" s="48">
        <v>28</v>
      </c>
    </row>
    <row r="225" spans="1:4">
      <c r="A225" s="48" t="s">
        <v>550</v>
      </c>
      <c r="B225" s="48">
        <v>0</v>
      </c>
      <c r="C225" s="48">
        <v>2523</v>
      </c>
      <c r="D225" s="48">
        <v>13</v>
      </c>
    </row>
    <row r="226" spans="1:4">
      <c r="A226" s="48" t="s">
        <v>1085</v>
      </c>
      <c r="B226" s="48">
        <v>0</v>
      </c>
      <c r="C226" s="48">
        <v>0</v>
      </c>
      <c r="D226" s="48">
        <v>0</v>
      </c>
    </row>
    <row r="227" spans="1:4">
      <c r="A227" s="48" t="s">
        <v>526</v>
      </c>
      <c r="B227" s="48">
        <v>0</v>
      </c>
      <c r="C227" s="48">
        <v>145</v>
      </c>
      <c r="D227" s="48">
        <v>14</v>
      </c>
    </row>
    <row r="228" spans="1:4">
      <c r="A228" s="48" t="s">
        <v>527</v>
      </c>
      <c r="B228" s="48">
        <v>0</v>
      </c>
      <c r="C228" s="48">
        <v>619</v>
      </c>
      <c r="D228" s="48">
        <v>2</v>
      </c>
    </row>
    <row r="229" spans="1:4">
      <c r="A229" s="48" t="s">
        <v>935</v>
      </c>
      <c r="B229" s="48">
        <v>0</v>
      </c>
      <c r="C229" s="48">
        <v>924</v>
      </c>
      <c r="D229" s="48">
        <v>46</v>
      </c>
    </row>
    <row r="230" spans="1:4">
      <c r="A230" s="48" t="s">
        <v>893</v>
      </c>
      <c r="B230" s="48">
        <v>0</v>
      </c>
      <c r="C230" s="48">
        <v>459</v>
      </c>
      <c r="D230" s="48">
        <v>50</v>
      </c>
    </row>
    <row r="231" spans="1:4">
      <c r="A231" s="48" t="s">
        <v>504</v>
      </c>
      <c r="B231" s="48">
        <v>0</v>
      </c>
      <c r="C231" s="48">
        <v>1692</v>
      </c>
      <c r="D231" s="48">
        <v>65</v>
      </c>
    </row>
    <row r="232" spans="1:4">
      <c r="A232" s="48" t="s">
        <v>1086</v>
      </c>
      <c r="B232" s="48">
        <v>0</v>
      </c>
      <c r="C232" s="48">
        <v>0</v>
      </c>
      <c r="D232" s="48">
        <v>0</v>
      </c>
    </row>
    <row r="233" spans="1:4">
      <c r="A233" s="48" t="s">
        <v>396</v>
      </c>
      <c r="B233" s="48">
        <v>0</v>
      </c>
      <c r="C233" s="48">
        <v>210</v>
      </c>
      <c r="D233" s="48">
        <v>49</v>
      </c>
    </row>
    <row r="234" spans="1:4">
      <c r="A234" s="48" t="s">
        <v>865</v>
      </c>
      <c r="B234" s="48">
        <v>0</v>
      </c>
      <c r="C234" s="48">
        <v>359</v>
      </c>
      <c r="D234" s="48">
        <v>6</v>
      </c>
    </row>
    <row r="235" spans="1:4">
      <c r="A235" s="48" t="s">
        <v>1087</v>
      </c>
      <c r="B235" s="48">
        <v>0</v>
      </c>
      <c r="C235" s="48">
        <v>0</v>
      </c>
      <c r="D235" s="48">
        <v>0</v>
      </c>
    </row>
    <row r="236" spans="1:4">
      <c r="A236" s="48" t="s">
        <v>518</v>
      </c>
      <c r="B236" s="48">
        <v>0</v>
      </c>
      <c r="C236" s="48">
        <v>1097</v>
      </c>
      <c r="D236" s="48">
        <v>107</v>
      </c>
    </row>
    <row r="237" spans="1:4">
      <c r="A237" s="48" t="s">
        <v>604</v>
      </c>
      <c r="B237" s="48">
        <v>0</v>
      </c>
      <c r="C237" s="48">
        <v>432</v>
      </c>
      <c r="D237" s="48">
        <v>42</v>
      </c>
    </row>
    <row r="238" spans="1:4">
      <c r="A238" s="48" t="s">
        <v>606</v>
      </c>
      <c r="B238" s="48">
        <v>0</v>
      </c>
      <c r="C238" s="48">
        <v>1780</v>
      </c>
      <c r="D238" s="48">
        <v>40</v>
      </c>
    </row>
    <row r="239" spans="1:4">
      <c r="A239" s="48" t="s">
        <v>545</v>
      </c>
      <c r="B239" s="48">
        <v>0</v>
      </c>
      <c r="C239" s="48">
        <v>32</v>
      </c>
      <c r="D239" s="48">
        <v>1</v>
      </c>
    </row>
    <row r="240" spans="1:4">
      <c r="A240" s="48" t="s">
        <v>441</v>
      </c>
      <c r="B240" s="48">
        <v>0</v>
      </c>
      <c r="C240" s="48">
        <v>779</v>
      </c>
      <c r="D240" s="48">
        <v>64</v>
      </c>
    </row>
    <row r="241" spans="1:4">
      <c r="A241" s="48" t="s">
        <v>554</v>
      </c>
      <c r="B241" s="48">
        <v>0</v>
      </c>
      <c r="C241" s="48">
        <v>71</v>
      </c>
      <c r="D241" s="48">
        <v>2</v>
      </c>
    </row>
    <row r="242" spans="1:4">
      <c r="A242" s="48" t="s">
        <v>608</v>
      </c>
      <c r="B242" s="48">
        <v>0</v>
      </c>
      <c r="C242" s="48">
        <v>838</v>
      </c>
      <c r="D242" s="48">
        <v>67</v>
      </c>
    </row>
    <row r="243" spans="1:4">
      <c r="A243" s="48" t="s">
        <v>541</v>
      </c>
      <c r="B243" s="48">
        <v>0</v>
      </c>
      <c r="C243" s="48">
        <v>117</v>
      </c>
      <c r="D243" s="48">
        <v>4</v>
      </c>
    </row>
    <row r="244" spans="1:4">
      <c r="A244" s="48" t="s">
        <v>535</v>
      </c>
      <c r="B244" s="48">
        <v>0</v>
      </c>
      <c r="C244" s="48">
        <v>622</v>
      </c>
      <c r="D244" s="48">
        <v>11</v>
      </c>
    </row>
    <row r="245" spans="1:4">
      <c r="A245" s="48" t="s">
        <v>859</v>
      </c>
      <c r="B245" s="48">
        <v>0</v>
      </c>
      <c r="C245" s="48">
        <v>193</v>
      </c>
      <c r="D245" s="48">
        <v>14</v>
      </c>
    </row>
    <row r="246" spans="1:4">
      <c r="A246" s="48" t="s">
        <v>587</v>
      </c>
      <c r="B246" s="48">
        <v>0</v>
      </c>
      <c r="C246" s="48">
        <v>2407</v>
      </c>
      <c r="D246" s="48">
        <v>267</v>
      </c>
    </row>
    <row r="247" spans="1:4">
      <c r="A247" s="48" t="s">
        <v>393</v>
      </c>
      <c r="B247" s="48">
        <v>0</v>
      </c>
      <c r="C247" s="48">
        <v>413</v>
      </c>
      <c r="D247" s="48">
        <v>18</v>
      </c>
    </row>
    <row r="248" spans="1:4">
      <c r="A248" s="48" t="s">
        <v>917</v>
      </c>
      <c r="B248" s="48">
        <v>0</v>
      </c>
      <c r="C248" s="48">
        <v>274</v>
      </c>
      <c r="D248" s="48">
        <v>28</v>
      </c>
    </row>
    <row r="249" spans="1:4">
      <c r="A249" s="48" t="s">
        <v>1088</v>
      </c>
      <c r="B249" s="48">
        <v>0</v>
      </c>
      <c r="C249" s="48">
        <v>0</v>
      </c>
      <c r="D249" s="48">
        <v>0</v>
      </c>
    </row>
    <row r="250" spans="1:4">
      <c r="A250" s="48" t="s">
        <v>1089</v>
      </c>
      <c r="B250" s="48">
        <v>0</v>
      </c>
      <c r="C250" s="48">
        <v>221</v>
      </c>
      <c r="D250" s="48">
        <v>1</v>
      </c>
    </row>
    <row r="251" spans="1:4">
      <c r="A251" s="48" t="s">
        <v>547</v>
      </c>
      <c r="B251" s="48">
        <v>0</v>
      </c>
      <c r="C251" s="48">
        <v>1122</v>
      </c>
      <c r="D251" s="48">
        <v>48</v>
      </c>
    </row>
    <row r="252" spans="1:4">
      <c r="A252" s="48" t="s">
        <v>435</v>
      </c>
      <c r="B252" s="48">
        <v>0</v>
      </c>
      <c r="C252" s="48">
        <v>368</v>
      </c>
      <c r="D252" s="48">
        <v>30</v>
      </c>
    </row>
    <row r="253" spans="1:4">
      <c r="A253" s="48" t="s">
        <v>887</v>
      </c>
      <c r="B253" s="48">
        <v>0</v>
      </c>
      <c r="C253" s="48">
        <v>207</v>
      </c>
      <c r="D253" s="48">
        <v>25</v>
      </c>
    </row>
    <row r="254" spans="1:4">
      <c r="A254" s="48" t="s">
        <v>429</v>
      </c>
      <c r="B254" s="48">
        <v>0</v>
      </c>
      <c r="C254" s="48">
        <v>103</v>
      </c>
      <c r="D254" s="48">
        <v>24</v>
      </c>
    </row>
    <row r="255" spans="1:4">
      <c r="A255" s="48" t="s">
        <v>402</v>
      </c>
      <c r="B255" s="48">
        <v>0</v>
      </c>
      <c r="C255" s="48">
        <v>942</v>
      </c>
      <c r="D255" s="48">
        <v>4</v>
      </c>
    </row>
    <row r="256" spans="1:4">
      <c r="A256" s="48" t="s">
        <v>1090</v>
      </c>
      <c r="B256" s="48">
        <v>0</v>
      </c>
      <c r="C256" s="48">
        <v>0</v>
      </c>
      <c r="D256" s="48">
        <v>0</v>
      </c>
    </row>
    <row r="257" spans="1:4">
      <c r="A257" s="48" t="s">
        <v>410</v>
      </c>
      <c r="B257" s="48">
        <v>0</v>
      </c>
      <c r="C257" s="48">
        <v>660</v>
      </c>
      <c r="D257" s="48">
        <v>190</v>
      </c>
    </row>
    <row r="258" spans="1:4">
      <c r="A258" s="48" t="s">
        <v>603</v>
      </c>
      <c r="B258" s="48">
        <v>0</v>
      </c>
      <c r="C258" s="48">
        <v>755</v>
      </c>
      <c r="D258" s="48">
        <v>31</v>
      </c>
    </row>
    <row r="259" spans="1:4">
      <c r="A259" s="48" t="s">
        <v>1091</v>
      </c>
      <c r="B259" s="48">
        <v>0</v>
      </c>
      <c r="C259" s="48">
        <v>0</v>
      </c>
      <c r="D259" s="48">
        <v>0</v>
      </c>
    </row>
    <row r="260" spans="1:4">
      <c r="A260" s="48" t="s">
        <v>895</v>
      </c>
      <c r="B260" s="48">
        <v>0</v>
      </c>
      <c r="C260" s="48">
        <v>82</v>
      </c>
      <c r="D260" s="48">
        <v>9</v>
      </c>
    </row>
    <row r="261" spans="1:4">
      <c r="A261" s="48" t="s">
        <v>919</v>
      </c>
      <c r="B261" s="48">
        <v>0</v>
      </c>
      <c r="C261" s="48">
        <v>149</v>
      </c>
      <c r="D261" s="48">
        <v>30</v>
      </c>
    </row>
    <row r="262" spans="1:4">
      <c r="A262" s="48" t="s">
        <v>419</v>
      </c>
      <c r="B262" s="48">
        <v>0</v>
      </c>
      <c r="C262" s="48">
        <v>498</v>
      </c>
      <c r="D262" s="48">
        <v>225</v>
      </c>
    </row>
    <row r="263" spans="1:4">
      <c r="A263" s="48" t="s">
        <v>406</v>
      </c>
      <c r="B263" s="48">
        <v>0</v>
      </c>
      <c r="C263" s="48">
        <v>98</v>
      </c>
      <c r="D263" s="48">
        <v>0</v>
      </c>
    </row>
    <row r="264" spans="1:4">
      <c r="A264" s="48" t="s">
        <v>514</v>
      </c>
      <c r="B264" s="48">
        <v>0</v>
      </c>
      <c r="C264" s="48">
        <v>97</v>
      </c>
      <c r="D264" s="48">
        <v>0</v>
      </c>
    </row>
    <row r="265" spans="1:4">
      <c r="A265" s="48" t="s">
        <v>436</v>
      </c>
      <c r="B265" s="48">
        <v>0</v>
      </c>
      <c r="C265" s="48">
        <v>146</v>
      </c>
      <c r="D265" s="48">
        <v>5</v>
      </c>
    </row>
    <row r="266" spans="1:4">
      <c r="A266" s="48" t="s">
        <v>583</v>
      </c>
      <c r="B266" s="48">
        <v>0</v>
      </c>
      <c r="C266" s="48">
        <v>102</v>
      </c>
      <c r="D266" s="48">
        <v>48</v>
      </c>
    </row>
    <row r="267" spans="1:4">
      <c r="A267" s="48" t="s">
        <v>1092</v>
      </c>
      <c r="B267" s="48">
        <v>0</v>
      </c>
      <c r="C267" s="48">
        <v>0</v>
      </c>
      <c r="D267" s="48">
        <v>0</v>
      </c>
    </row>
    <row r="268" spans="1:4">
      <c r="A268" s="48" t="s">
        <v>438</v>
      </c>
      <c r="B268" s="48">
        <v>0</v>
      </c>
      <c r="C268" s="48">
        <v>630</v>
      </c>
      <c r="D268" s="48">
        <v>26</v>
      </c>
    </row>
    <row r="269" spans="1:4">
      <c r="A269" s="48" t="s">
        <v>434</v>
      </c>
      <c r="B269" s="48">
        <v>0</v>
      </c>
      <c r="C269" s="48">
        <v>549</v>
      </c>
      <c r="D269" s="48">
        <v>27</v>
      </c>
    </row>
    <row r="270" spans="1:4">
      <c r="A270" s="48" t="s">
        <v>948</v>
      </c>
      <c r="B270" s="48">
        <v>0</v>
      </c>
      <c r="C270" s="48">
        <v>293</v>
      </c>
      <c r="D270" s="48">
        <v>27</v>
      </c>
    </row>
    <row r="271" spans="1:4">
      <c r="A271" s="48" t="s">
        <v>497</v>
      </c>
      <c r="B271" s="48">
        <v>0</v>
      </c>
      <c r="C271" s="48">
        <v>946</v>
      </c>
      <c r="D271" s="48">
        <v>50</v>
      </c>
    </row>
    <row r="272" spans="1:4">
      <c r="A272" s="48" t="s">
        <v>416</v>
      </c>
      <c r="B272" s="48">
        <v>0</v>
      </c>
      <c r="C272" s="48">
        <v>93</v>
      </c>
      <c r="D272" s="48">
        <v>0</v>
      </c>
    </row>
    <row r="273" spans="1:4">
      <c r="A273" s="48" t="s">
        <v>506</v>
      </c>
      <c r="B273" s="48">
        <v>0</v>
      </c>
      <c r="C273" s="48">
        <v>598</v>
      </c>
      <c r="D273" s="48">
        <v>3</v>
      </c>
    </row>
    <row r="274" spans="1:4">
      <c r="A274" s="48" t="s">
        <v>899</v>
      </c>
      <c r="B274" s="48">
        <v>0</v>
      </c>
      <c r="C274" s="48">
        <v>661</v>
      </c>
      <c r="D274" s="48">
        <v>9</v>
      </c>
    </row>
    <row r="275" spans="1:4">
      <c r="A275" s="48" t="s">
        <v>597</v>
      </c>
      <c r="B275" s="48">
        <v>0</v>
      </c>
      <c r="C275" s="48">
        <v>2141</v>
      </c>
      <c r="D275" s="48">
        <v>177</v>
      </c>
    </row>
    <row r="276" spans="1:4">
      <c r="A276" s="48" t="s">
        <v>538</v>
      </c>
      <c r="B276" s="48">
        <v>0</v>
      </c>
      <c r="C276" s="48">
        <v>240</v>
      </c>
      <c r="D276" s="48">
        <v>2</v>
      </c>
    </row>
    <row r="277" spans="1:4">
      <c r="A277" s="48" t="s">
        <v>889</v>
      </c>
      <c r="B277" s="48">
        <v>0</v>
      </c>
      <c r="C277" s="48">
        <v>1132</v>
      </c>
      <c r="D277" s="48">
        <v>58</v>
      </c>
    </row>
    <row r="278" spans="1:4">
      <c r="A278" s="48" t="s">
        <v>897</v>
      </c>
      <c r="B278" s="48">
        <v>0</v>
      </c>
      <c r="C278" s="48">
        <v>716</v>
      </c>
      <c r="D278" s="48">
        <v>37</v>
      </c>
    </row>
    <row r="279" spans="1:4">
      <c r="A279" s="48" t="s">
        <v>370</v>
      </c>
      <c r="B279" s="48">
        <v>0</v>
      </c>
      <c r="C279" s="48">
        <v>295</v>
      </c>
      <c r="D279" s="48">
        <v>51</v>
      </c>
    </row>
    <row r="280" spans="1:4">
      <c r="A280" s="48" t="s">
        <v>573</v>
      </c>
      <c r="B280" s="48">
        <v>0</v>
      </c>
      <c r="C280" s="48">
        <v>900</v>
      </c>
      <c r="D280" s="48">
        <v>115</v>
      </c>
    </row>
    <row r="281" spans="1:4">
      <c r="A281" s="48" t="s">
        <v>431</v>
      </c>
      <c r="B281" s="48">
        <v>0</v>
      </c>
      <c r="C281" s="48">
        <v>229</v>
      </c>
      <c r="D281" s="48">
        <v>12</v>
      </c>
    </row>
    <row r="282" spans="1:4">
      <c r="A282" s="48" t="s">
        <v>598</v>
      </c>
      <c r="B282" s="48">
        <v>0</v>
      </c>
      <c r="C282" s="48">
        <v>2443</v>
      </c>
      <c r="D282" s="48">
        <v>46</v>
      </c>
    </row>
    <row r="283" spans="1:4">
      <c r="A283" s="48" t="s">
        <v>581</v>
      </c>
      <c r="B283" s="48">
        <v>0</v>
      </c>
      <c r="C283" s="48">
        <v>272</v>
      </c>
      <c r="D283" s="48">
        <v>34</v>
      </c>
    </row>
    <row r="284" spans="1:4">
      <c r="A284" s="48" t="s">
        <v>1093</v>
      </c>
      <c r="B284" s="48">
        <v>0</v>
      </c>
      <c r="C284" s="48">
        <v>0</v>
      </c>
      <c r="D284" s="48">
        <v>0</v>
      </c>
    </row>
    <row r="285" spans="1:4">
      <c r="A285" s="48" t="s">
        <v>867</v>
      </c>
      <c r="B285" s="48">
        <v>0</v>
      </c>
      <c r="C285" s="48">
        <v>192</v>
      </c>
      <c r="D285" s="48">
        <v>46</v>
      </c>
    </row>
    <row r="286" spans="1:4">
      <c r="A286" s="48" t="s">
        <v>943</v>
      </c>
      <c r="B286" s="48">
        <v>0</v>
      </c>
      <c r="C286" s="48">
        <v>768</v>
      </c>
      <c r="D286" s="48">
        <v>32</v>
      </c>
    </row>
    <row r="287" spans="1:4">
      <c r="A287" s="48" t="s">
        <v>543</v>
      </c>
      <c r="B287" s="48">
        <v>0</v>
      </c>
      <c r="C287" s="48">
        <v>490</v>
      </c>
      <c r="D287" s="48">
        <v>117</v>
      </c>
    </row>
    <row r="288" spans="1:4">
      <c r="A288" s="48" t="s">
        <v>404</v>
      </c>
      <c r="B288" s="48">
        <v>0</v>
      </c>
      <c r="C288" s="48">
        <v>1389</v>
      </c>
      <c r="D288" s="48">
        <v>1</v>
      </c>
    </row>
    <row r="289" spans="1:4">
      <c r="A289" s="48" t="s">
        <v>529</v>
      </c>
      <c r="B289" s="48">
        <v>0</v>
      </c>
      <c r="C289" s="48">
        <v>2006</v>
      </c>
      <c r="D289" s="48">
        <v>2</v>
      </c>
    </row>
    <row r="290" spans="1:4">
      <c r="A290" s="48" t="s">
        <v>524</v>
      </c>
      <c r="B290" s="48">
        <v>0</v>
      </c>
      <c r="C290" s="48">
        <v>963</v>
      </c>
      <c r="D290" s="48">
        <v>11</v>
      </c>
    </row>
    <row r="291" spans="1:4">
      <c r="A291" s="48" t="s">
        <v>609</v>
      </c>
      <c r="B291" s="48">
        <v>0</v>
      </c>
      <c r="C291" s="48">
        <v>176</v>
      </c>
      <c r="D291" s="48">
        <v>158</v>
      </c>
    </row>
    <row r="292" spans="1:4">
      <c r="A292" s="48" t="s">
        <v>568</v>
      </c>
      <c r="B292" s="48">
        <v>0</v>
      </c>
      <c r="C292" s="48">
        <v>843</v>
      </c>
      <c r="D292" s="48">
        <v>138</v>
      </c>
    </row>
    <row r="293" spans="1:4">
      <c r="A293" s="48" t="s">
        <v>414</v>
      </c>
      <c r="B293" s="48">
        <v>0</v>
      </c>
      <c r="C293" s="48">
        <v>355</v>
      </c>
      <c r="D293" s="48">
        <v>54</v>
      </c>
    </row>
    <row r="294" spans="1:4">
      <c r="A294" s="48" t="s">
        <v>605</v>
      </c>
      <c r="B294" s="48">
        <v>0</v>
      </c>
      <c r="C294" s="48">
        <v>1419</v>
      </c>
      <c r="D294" s="48">
        <v>58</v>
      </c>
    </row>
    <row r="295" spans="1:4">
      <c r="A295" s="48" t="s">
        <v>512</v>
      </c>
      <c r="B295" s="48">
        <v>0</v>
      </c>
      <c r="C295" s="48">
        <v>1068</v>
      </c>
      <c r="D295" s="48">
        <v>4</v>
      </c>
    </row>
    <row r="296" spans="1:4">
      <c r="A296" s="48" t="s">
        <v>537</v>
      </c>
      <c r="B296" s="48">
        <v>0</v>
      </c>
      <c r="C296" s="48">
        <v>984</v>
      </c>
      <c r="D296" s="48">
        <v>133</v>
      </c>
    </row>
    <row r="297" spans="1:4">
      <c r="A297" s="48" t="s">
        <v>576</v>
      </c>
      <c r="B297" s="48">
        <v>0</v>
      </c>
      <c r="C297" s="48">
        <v>1068</v>
      </c>
      <c r="D297" s="48">
        <v>55</v>
      </c>
    </row>
    <row r="298" spans="1:4">
      <c r="A298" s="48" t="s">
        <v>425</v>
      </c>
      <c r="B298" s="48">
        <v>0</v>
      </c>
      <c r="C298" s="48">
        <v>1060</v>
      </c>
      <c r="D298" s="48">
        <v>6</v>
      </c>
    </row>
    <row r="299" spans="1:4">
      <c r="A299" s="48" t="s">
        <v>588</v>
      </c>
      <c r="B299" s="48">
        <v>0</v>
      </c>
      <c r="C299" s="48">
        <v>423</v>
      </c>
      <c r="D299" s="48">
        <v>4</v>
      </c>
    </row>
    <row r="300" spans="1:4">
      <c r="A300" s="48" t="s">
        <v>905</v>
      </c>
      <c r="B300" s="48">
        <v>0</v>
      </c>
      <c r="C300" s="48">
        <v>704</v>
      </c>
      <c r="D300" s="48">
        <v>84</v>
      </c>
    </row>
    <row r="301" spans="1:4">
      <c r="A301" s="48" t="s">
        <v>422</v>
      </c>
      <c r="B301" s="48">
        <v>0</v>
      </c>
      <c r="C301" s="48">
        <v>90</v>
      </c>
      <c r="D301" s="48">
        <v>7</v>
      </c>
    </row>
    <row r="302" spans="1:4">
      <c r="A302" s="48" t="s">
        <v>421</v>
      </c>
      <c r="B302" s="48">
        <v>0</v>
      </c>
      <c r="C302" s="48">
        <v>1080</v>
      </c>
      <c r="D302" s="48">
        <v>17</v>
      </c>
    </row>
    <row r="303" spans="1:4">
      <c r="A303" s="48" t="s">
        <v>519</v>
      </c>
      <c r="B303" s="48">
        <v>0</v>
      </c>
      <c r="C303" s="48">
        <v>1390</v>
      </c>
      <c r="D303" s="48">
        <v>5</v>
      </c>
    </row>
    <row r="304" spans="1:4">
      <c r="A304" s="48" t="s">
        <v>407</v>
      </c>
      <c r="B304" s="48">
        <v>0</v>
      </c>
      <c r="C304" s="48">
        <v>693</v>
      </c>
      <c r="D304" s="48">
        <v>22</v>
      </c>
    </row>
    <row r="305" spans="1:4">
      <c r="A305" s="48" t="s">
        <v>855</v>
      </c>
      <c r="B305" s="48">
        <v>0</v>
      </c>
      <c r="C305" s="48">
        <v>230</v>
      </c>
      <c r="D305" s="48">
        <v>9</v>
      </c>
    </row>
    <row r="306" spans="1:4">
      <c r="A306" s="48" t="s">
        <v>863</v>
      </c>
      <c r="B306" s="48">
        <v>0</v>
      </c>
      <c r="C306" s="48">
        <v>100</v>
      </c>
      <c r="D306" s="48">
        <v>12</v>
      </c>
    </row>
    <row r="307" spans="1:4">
      <c r="A307" s="48" t="s">
        <v>569</v>
      </c>
      <c r="B307" s="48">
        <v>0</v>
      </c>
      <c r="C307" s="48">
        <v>147</v>
      </c>
      <c r="D307" s="48">
        <v>4</v>
      </c>
    </row>
    <row r="308" spans="1:4">
      <c r="A308" s="48" t="s">
        <v>903</v>
      </c>
      <c r="B308" s="48">
        <v>0</v>
      </c>
      <c r="C308" s="48">
        <v>114</v>
      </c>
      <c r="D308" s="48">
        <v>27</v>
      </c>
    </row>
    <row r="309" spans="1:4">
      <c r="A309" s="48" t="s">
        <v>559</v>
      </c>
      <c r="B309" s="48">
        <v>0</v>
      </c>
      <c r="C309" s="48">
        <v>964</v>
      </c>
      <c r="D309" s="48">
        <v>41</v>
      </c>
    </row>
    <row r="310" spans="1:4">
      <c r="A310" s="48" t="s">
        <v>546</v>
      </c>
      <c r="B310" s="48">
        <v>0</v>
      </c>
      <c r="C310" s="48">
        <v>895</v>
      </c>
      <c r="D310" s="48">
        <v>34</v>
      </c>
    </row>
    <row r="311" spans="1:4">
      <c r="A311" s="48" t="s">
        <v>558</v>
      </c>
      <c r="B311" s="48">
        <v>0</v>
      </c>
      <c r="C311" s="48">
        <v>3649</v>
      </c>
      <c r="D311" s="48">
        <v>24</v>
      </c>
    </row>
    <row r="312" spans="1:4">
      <c r="A312" s="48" t="s">
        <v>430</v>
      </c>
      <c r="B312" s="48">
        <v>0</v>
      </c>
      <c r="C312" s="48">
        <v>61</v>
      </c>
      <c r="D312" s="48">
        <v>1</v>
      </c>
    </row>
    <row r="313" spans="1:4">
      <c r="A313" s="48" t="s">
        <v>409</v>
      </c>
      <c r="B313" s="48">
        <v>0</v>
      </c>
      <c r="C313" s="48">
        <v>570</v>
      </c>
      <c r="D313" s="48">
        <v>51</v>
      </c>
    </row>
    <row r="314" spans="1:4">
      <c r="A314" s="48" t="s">
        <v>428</v>
      </c>
      <c r="B314" s="48">
        <v>0</v>
      </c>
      <c r="C314" s="48">
        <v>416</v>
      </c>
      <c r="D314" s="48">
        <v>14</v>
      </c>
    </row>
    <row r="315" spans="1:4">
      <c r="A315" s="48" t="s">
        <v>498</v>
      </c>
      <c r="B315" s="48">
        <v>0</v>
      </c>
      <c r="C315" s="48">
        <v>156</v>
      </c>
      <c r="D315" s="48">
        <v>72</v>
      </c>
    </row>
    <row r="316" spans="1:4">
      <c r="A316" s="48" t="s">
        <v>525</v>
      </c>
      <c r="B316" s="48">
        <v>0</v>
      </c>
      <c r="C316" s="48">
        <v>435</v>
      </c>
      <c r="D316" s="48">
        <v>6</v>
      </c>
    </row>
    <row r="317" spans="1:4">
      <c r="A317" s="48" t="s">
        <v>503</v>
      </c>
      <c r="B317" s="48">
        <v>0</v>
      </c>
      <c r="C317" s="48">
        <v>687</v>
      </c>
      <c r="D317" s="48">
        <v>0</v>
      </c>
    </row>
    <row r="318" spans="1:4">
      <c r="A318" s="48" t="s">
        <v>499</v>
      </c>
      <c r="B318" s="48">
        <v>0</v>
      </c>
      <c r="C318" s="48">
        <v>311</v>
      </c>
      <c r="D318" s="48">
        <v>15</v>
      </c>
    </row>
    <row r="319" spans="1:4">
      <c r="A319" s="48" t="s">
        <v>417</v>
      </c>
      <c r="B319" s="48">
        <v>0</v>
      </c>
      <c r="C319" s="48">
        <v>516</v>
      </c>
      <c r="D319" s="48">
        <v>23</v>
      </c>
    </row>
    <row r="320" spans="1:4">
      <c r="A320" s="48" t="s">
        <v>1094</v>
      </c>
      <c r="B320" s="48">
        <v>0</v>
      </c>
      <c r="C320" s="48">
        <v>0</v>
      </c>
      <c r="D320" s="48">
        <v>0</v>
      </c>
    </row>
    <row r="321" spans="1:4">
      <c r="A321" s="48" t="s">
        <v>574</v>
      </c>
      <c r="B321" s="48">
        <v>0</v>
      </c>
      <c r="C321" s="48">
        <v>798</v>
      </c>
      <c r="D321" s="48">
        <v>66</v>
      </c>
    </row>
    <row r="322" spans="1:4">
      <c r="A322" s="48" t="s">
        <v>392</v>
      </c>
      <c r="B322" s="48">
        <v>0</v>
      </c>
      <c r="C322" s="48">
        <v>227</v>
      </c>
      <c r="D322" s="48">
        <v>17</v>
      </c>
    </row>
    <row r="323" spans="1:4">
      <c r="A323" s="48" t="s">
        <v>594</v>
      </c>
      <c r="B323" s="48">
        <v>0</v>
      </c>
      <c r="C323" s="48">
        <v>99</v>
      </c>
      <c r="D323" s="48">
        <v>10</v>
      </c>
    </row>
    <row r="324" spans="1:4">
      <c r="A324" s="48" t="s">
        <v>592</v>
      </c>
      <c r="B324" s="48">
        <v>0</v>
      </c>
      <c r="C324" s="48">
        <v>448</v>
      </c>
      <c r="D324" s="48">
        <v>5</v>
      </c>
    </row>
    <row r="325" spans="1:4">
      <c r="A325" s="48" t="s">
        <v>507</v>
      </c>
      <c r="B325" s="48">
        <v>0</v>
      </c>
      <c r="C325" s="48">
        <v>-1</v>
      </c>
      <c r="D325" s="48">
        <v>1</v>
      </c>
    </row>
    <row r="326" spans="1:4">
      <c r="A326" s="48" t="s">
        <v>567</v>
      </c>
      <c r="B326" s="48">
        <v>0</v>
      </c>
      <c r="C326" s="48">
        <v>1169</v>
      </c>
      <c r="D326" s="48">
        <v>105</v>
      </c>
    </row>
    <row r="327" spans="1:4">
      <c r="A327" s="48" t="s">
        <v>394</v>
      </c>
      <c r="B327" s="48">
        <v>0</v>
      </c>
      <c r="C327" s="48">
        <v>327</v>
      </c>
      <c r="D327" s="48">
        <v>30</v>
      </c>
    </row>
    <row r="328" spans="1:4">
      <c r="A328" s="48" t="s">
        <v>427</v>
      </c>
      <c r="B328" s="48">
        <v>0</v>
      </c>
      <c r="C328" s="48">
        <v>929</v>
      </c>
      <c r="D328" s="48">
        <v>53</v>
      </c>
    </row>
    <row r="329" spans="1:4">
      <c r="A329" s="48" t="s">
        <v>610</v>
      </c>
      <c r="B329" s="48">
        <v>0</v>
      </c>
      <c r="C329" s="48">
        <v>248</v>
      </c>
      <c r="D329" s="48">
        <v>30</v>
      </c>
    </row>
    <row r="330" spans="1:4">
      <c r="A330" s="48" t="s">
        <v>562</v>
      </c>
      <c r="B330" s="48">
        <v>0</v>
      </c>
      <c r="C330" s="48">
        <v>693</v>
      </c>
      <c r="D330" s="48">
        <v>0</v>
      </c>
    </row>
    <row r="331" spans="1:4">
      <c r="A331" s="48" t="s">
        <v>561</v>
      </c>
      <c r="B331" s="48">
        <v>0</v>
      </c>
      <c r="C331" s="48">
        <v>992</v>
      </c>
      <c r="D331" s="48">
        <v>7</v>
      </c>
    </row>
    <row r="332" spans="1:4">
      <c r="A332" s="48" t="s">
        <v>533</v>
      </c>
      <c r="B332" s="48">
        <v>0</v>
      </c>
      <c r="C332" s="48">
        <v>1276</v>
      </c>
      <c r="D332" s="48">
        <v>179</v>
      </c>
    </row>
    <row r="333" spans="1:4">
      <c r="A333" s="48" t="s">
        <v>565</v>
      </c>
      <c r="B333" s="48">
        <v>0</v>
      </c>
      <c r="C333" s="48">
        <v>1372</v>
      </c>
      <c r="D333" s="48">
        <v>7</v>
      </c>
    </row>
    <row r="334" spans="1:4">
      <c r="A334" s="48" t="s">
        <v>440</v>
      </c>
      <c r="B334" s="48">
        <v>0</v>
      </c>
      <c r="C334" s="48">
        <v>670</v>
      </c>
      <c r="D334" s="48">
        <v>52</v>
      </c>
    </row>
    <row r="335" spans="1:4">
      <c r="A335" s="48" t="s">
        <v>577</v>
      </c>
      <c r="B335" s="48">
        <v>0</v>
      </c>
      <c r="C335" s="48">
        <v>464</v>
      </c>
      <c r="D335" s="48">
        <v>32</v>
      </c>
    </row>
    <row r="336" spans="1:4">
      <c r="A336" s="48" t="s">
        <v>544</v>
      </c>
      <c r="B336" s="48">
        <v>0</v>
      </c>
      <c r="C336" s="48">
        <v>266</v>
      </c>
      <c r="D336" s="48">
        <v>65</v>
      </c>
    </row>
    <row r="337" spans="1:4">
      <c r="A337" s="48" t="s">
        <v>607</v>
      </c>
      <c r="B337" s="48">
        <v>0</v>
      </c>
      <c r="C337" s="48">
        <v>122</v>
      </c>
      <c r="D337" s="48">
        <v>11</v>
      </c>
    </row>
    <row r="338" spans="1:4">
      <c r="A338" s="48" t="s">
        <v>439</v>
      </c>
      <c r="B338" s="48">
        <v>0</v>
      </c>
      <c r="C338" s="48">
        <v>30</v>
      </c>
      <c r="D338" s="48">
        <v>1</v>
      </c>
    </row>
    <row r="339" spans="1:4">
      <c r="A339" s="48" t="s">
        <v>413</v>
      </c>
      <c r="B339" s="48">
        <v>0</v>
      </c>
      <c r="C339" s="48">
        <v>908</v>
      </c>
      <c r="D339" s="48">
        <v>98</v>
      </c>
    </row>
    <row r="340" spans="1:4">
      <c r="A340" s="48" t="s">
        <v>1095</v>
      </c>
      <c r="B340" s="48">
        <v>0</v>
      </c>
      <c r="C340" s="48">
        <v>0</v>
      </c>
      <c r="D340" s="48">
        <v>0</v>
      </c>
    </row>
    <row r="341" spans="1:4">
      <c r="A341" s="48" t="s">
        <v>869</v>
      </c>
      <c r="B341" s="48">
        <v>0</v>
      </c>
      <c r="C341" s="48">
        <v>576</v>
      </c>
      <c r="D341" s="48">
        <v>0</v>
      </c>
    </row>
    <row r="342" spans="1:4">
      <c r="A342" s="48" t="s">
        <v>596</v>
      </c>
      <c r="B342" s="48">
        <v>0</v>
      </c>
      <c r="C342" s="48">
        <v>1078</v>
      </c>
      <c r="D342" s="48">
        <v>24</v>
      </c>
    </row>
    <row r="343" spans="1:4">
      <c r="A343" s="48" t="s">
        <v>403</v>
      </c>
      <c r="B343" s="48">
        <v>0</v>
      </c>
      <c r="C343" s="48">
        <v>59</v>
      </c>
      <c r="D343" s="48">
        <v>1</v>
      </c>
    </row>
    <row r="344" spans="1:4">
      <c r="A344" s="48" t="s">
        <v>373</v>
      </c>
      <c r="B344" s="48">
        <v>0</v>
      </c>
      <c r="C344" s="48">
        <v>463</v>
      </c>
      <c r="D344" s="48">
        <v>3</v>
      </c>
    </row>
    <row r="345" spans="1:4">
      <c r="A345" s="48" t="s">
        <v>371</v>
      </c>
      <c r="B345" s="48">
        <v>0</v>
      </c>
      <c r="C345" s="48">
        <v>130</v>
      </c>
      <c r="D345" s="48">
        <v>16</v>
      </c>
    </row>
    <row r="346" spans="1:4">
      <c r="A346" s="48" t="s">
        <v>366</v>
      </c>
      <c r="B346" s="48">
        <v>0</v>
      </c>
      <c r="C346" s="48">
        <v>400</v>
      </c>
      <c r="D346" s="48">
        <v>89</v>
      </c>
    </row>
    <row r="347" spans="1:4">
      <c r="A347" s="48" t="s">
        <v>369</v>
      </c>
      <c r="B347" s="48">
        <v>0</v>
      </c>
      <c r="C347" s="48">
        <v>136</v>
      </c>
      <c r="D347" s="48">
        <v>23</v>
      </c>
    </row>
    <row r="348" spans="1:4">
      <c r="A348" s="48" t="s">
        <v>375</v>
      </c>
      <c r="B348" s="48">
        <v>0</v>
      </c>
      <c r="C348" s="48">
        <v>528</v>
      </c>
      <c r="D348" s="48">
        <v>85</v>
      </c>
    </row>
    <row r="349" spans="1:4">
      <c r="A349" s="48" t="s">
        <v>368</v>
      </c>
      <c r="B349" s="48">
        <v>0</v>
      </c>
      <c r="C349" s="48">
        <v>1017</v>
      </c>
      <c r="D349" s="48">
        <v>22</v>
      </c>
    </row>
    <row r="350" spans="1:4">
      <c r="A350" s="48" t="s">
        <v>374</v>
      </c>
      <c r="B350" s="48">
        <v>0</v>
      </c>
      <c r="C350" s="48">
        <v>349</v>
      </c>
      <c r="D350" s="48">
        <v>9</v>
      </c>
    </row>
    <row r="351" spans="1:4">
      <c r="A351" s="48" t="s">
        <v>398</v>
      </c>
      <c r="B351" s="48">
        <v>0</v>
      </c>
      <c r="C351" s="48">
        <v>305</v>
      </c>
      <c r="D351" s="48">
        <v>1</v>
      </c>
    </row>
    <row r="352" spans="1:4">
      <c r="A352" s="48" t="s">
        <v>1096</v>
      </c>
      <c r="B352" s="48">
        <v>0</v>
      </c>
      <c r="C352" s="48">
        <v>1</v>
      </c>
      <c r="D352" s="48">
        <v>106</v>
      </c>
    </row>
    <row r="353" spans="1:4">
      <c r="A353" s="48" t="s">
        <v>534</v>
      </c>
      <c r="B353" s="48">
        <v>0</v>
      </c>
      <c r="C353" s="48">
        <v>235</v>
      </c>
      <c r="D353" s="48">
        <v>43</v>
      </c>
    </row>
    <row r="354" spans="1:4">
      <c r="A354" s="48" t="s">
        <v>602</v>
      </c>
      <c r="B354" s="48">
        <v>0</v>
      </c>
      <c r="C354" s="48">
        <v>975</v>
      </c>
      <c r="D354" s="48">
        <v>23</v>
      </c>
    </row>
    <row r="355" spans="1:4">
      <c r="A355" s="48" t="s">
        <v>532</v>
      </c>
      <c r="B355" s="48">
        <v>0</v>
      </c>
      <c r="C355">
        <v>1205</v>
      </c>
      <c r="D355" s="48">
        <v>68</v>
      </c>
    </row>
    <row r="356" spans="1:4">
      <c r="A356" s="48" t="s">
        <v>582</v>
      </c>
      <c r="B356" s="48">
        <v>0</v>
      </c>
      <c r="C356" s="48">
        <v>1277</v>
      </c>
      <c r="D356" s="48">
        <v>8</v>
      </c>
    </row>
    <row r="357" spans="1:4">
      <c r="A357" s="48" t="s">
        <v>513</v>
      </c>
      <c r="B357" s="48">
        <v>0</v>
      </c>
      <c r="C357" s="48">
        <v>880</v>
      </c>
      <c r="D357" s="48">
        <v>26</v>
      </c>
    </row>
    <row r="358" spans="1:4">
      <c r="A358" s="48" t="s">
        <v>517</v>
      </c>
      <c r="B358" s="48">
        <v>0</v>
      </c>
      <c r="C358" s="48"/>
      <c r="D358" s="48">
        <v>26</v>
      </c>
    </row>
    <row r="359" spans="1:4">
      <c r="A359" s="48" t="s">
        <v>1097</v>
      </c>
      <c r="B359" s="48">
        <v>0</v>
      </c>
      <c r="C359" s="48">
        <v>497</v>
      </c>
      <c r="D359" s="48">
        <v>3</v>
      </c>
    </row>
    <row r="360" spans="1:4">
      <c r="A360" s="48" t="s">
        <v>757</v>
      </c>
      <c r="B360" s="48">
        <v>0</v>
      </c>
      <c r="C360" s="48">
        <v>280</v>
      </c>
      <c r="D360" s="48">
        <v>2</v>
      </c>
    </row>
    <row r="361" spans="1:4">
      <c r="A361" s="48" t="s">
        <v>846</v>
      </c>
      <c r="B361" s="48">
        <v>0</v>
      </c>
      <c r="C361" s="48">
        <v>521</v>
      </c>
      <c r="D361" s="48">
        <v>52</v>
      </c>
    </row>
    <row r="362" spans="1:4">
      <c r="A362" s="48" t="s">
        <v>850</v>
      </c>
      <c r="B362" s="48">
        <v>0</v>
      </c>
      <c r="C362" s="48">
        <v>23</v>
      </c>
      <c r="D362" s="4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말레이시아</vt:lpstr>
      <vt:lpstr>싱가포르</vt:lpstr>
      <vt:lpstr>인도네시아</vt:lpstr>
      <vt:lpstr>태국</vt:lpstr>
      <vt:lpstr>베트남</vt:lpstr>
      <vt:lpstr>필리핀</vt:lpstr>
      <vt:lpstr>Engagement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livia</dc:creator>
  <cp:lastModifiedBy>Microsoft Office User</cp:lastModifiedBy>
  <dcterms:created xsi:type="dcterms:W3CDTF">2021-09-28T06:23:47Z</dcterms:created>
  <dcterms:modified xsi:type="dcterms:W3CDTF">2021-11-17T06:15:47Z</dcterms:modified>
</cp:coreProperties>
</file>